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D:\★支援係業務\01＿工賃向上・優先調達等\R6年度\02_工賃向上\08_事業所工賃向上計画\02_県→事業所等\"/>
    </mc:Choice>
  </mc:AlternateContent>
  <xr:revisionPtr revIDLastSave="0" documentId="13_ncr:1_{62DEF539-CA46-4607-9E76-8D20A1AD2C83}" xr6:coauthVersionLast="36" xr6:coauthVersionMax="36" xr10:uidLastSave="{00000000-0000-0000-0000-000000000000}"/>
  <bookViews>
    <workbookView xWindow="0" yWindow="0" windowWidth="19200" windowHeight="8080" activeTab="1" xr2:uid="{8AFE178B-213B-4213-A693-B153DE4DF92C}"/>
  </bookViews>
  <sheets>
    <sheet name="事業所概要" sheetId="1" r:id="rId1"/>
    <sheet name="工賃目標" sheetId="2" r:id="rId2"/>
    <sheet name="各事業の現状と評価" sheetId="3" r:id="rId3"/>
    <sheet name="具体的方策" sheetId="4" r:id="rId4"/>
    <sheet name="インフォメーション" sheetId="5" r:id="rId5"/>
  </sheets>
  <definedNames>
    <definedName name="_xlnm.Print_Area" localSheetId="4">インフォメーション!$A$1:$K$7</definedName>
    <definedName name="_xlnm.Print_Area" localSheetId="2">各事業の現状と評価!$A$1:$P$80</definedName>
    <definedName name="_xlnm.Print_Area" localSheetId="3">具体的方策!$A$1:$G$30</definedName>
    <definedName name="_xlnm.Print_Area" localSheetId="1">工賃目標!$A$1:$U$36</definedName>
    <definedName name="_xlnm.Print_Area" localSheetId="0">事業所概要!$A$1:$L$16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2" l="1"/>
  <c r="L32" i="2" l="1"/>
  <c r="M32" i="2"/>
  <c r="N32" i="2"/>
  <c r="O32" i="2"/>
  <c r="G8" i="2"/>
  <c r="F16" i="2" l="1"/>
  <c r="E17" i="2"/>
  <c r="H13" i="3"/>
  <c r="H24" i="3"/>
  <c r="H35" i="3"/>
  <c r="H46" i="3"/>
  <c r="H57" i="3"/>
  <c r="H68" i="3"/>
  <c r="H76" i="3"/>
  <c r="J8" i="2" l="1"/>
  <c r="M8" i="2"/>
  <c r="P8" i="2"/>
  <c r="S8" i="2"/>
  <c r="D8" i="2"/>
  <c r="H71" i="3" l="1"/>
  <c r="H63" i="3"/>
  <c r="H52" i="3"/>
  <c r="H49" i="3"/>
  <c r="H41" i="3"/>
  <c r="H38" i="3"/>
  <c r="H34" i="3"/>
  <c r="H30" i="3"/>
  <c r="H19" i="3"/>
  <c r="K3" i="3" l="1"/>
  <c r="K30" i="2"/>
  <c r="H8" i="3" l="1"/>
  <c r="H3" i="3"/>
  <c r="D3" i="3"/>
  <c r="O30" i="2" l="1"/>
  <c r="O34" i="2" s="1"/>
  <c r="N30" i="2"/>
  <c r="N34" i="2" s="1"/>
  <c r="M30" i="2"/>
  <c r="M34" i="2" s="1"/>
  <c r="L30" i="2"/>
  <c r="L34" i="2" s="1"/>
  <c r="H79" i="3" l="1"/>
  <c r="H75" i="3"/>
  <c r="H67" i="3"/>
  <c r="H56" i="3"/>
  <c r="H60" i="3" s="1"/>
  <c r="H45" i="3"/>
  <c r="H23" i="3"/>
  <c r="S9" i="2"/>
  <c r="P9" i="2"/>
  <c r="M9" i="2"/>
  <c r="J9" i="2"/>
  <c r="G9" i="2"/>
  <c r="D9" i="2"/>
  <c r="H12" i="3"/>
  <c r="K33" i="2" l="1"/>
  <c r="K34" i="2" s="1"/>
  <c r="H27" i="3"/>
  <c r="H16" i="3"/>
</calcChain>
</file>

<file path=xl/sharedStrings.xml><?xml version="1.0" encoding="utf-8"?>
<sst xmlns="http://schemas.openxmlformats.org/spreadsheetml/2006/main" count="355" uniqueCount="117">
  <si>
    <t>法人名</t>
    <rPh sb="0" eb="3">
      <t>ホウジンメイ</t>
    </rPh>
    <phoneticPr fontId="1"/>
  </si>
  <si>
    <t>法人代表者名</t>
    <rPh sb="0" eb="6">
      <t>ホウジンダイヒョウシャメイ</t>
    </rPh>
    <phoneticPr fontId="1"/>
  </si>
  <si>
    <t>事業所名</t>
    <rPh sb="0" eb="4">
      <t>ジギョウショメイ</t>
    </rPh>
    <phoneticPr fontId="1"/>
  </si>
  <si>
    <t>住所</t>
    <rPh sb="0" eb="2">
      <t>ジュウショ</t>
    </rPh>
    <phoneticPr fontId="1"/>
  </si>
  <si>
    <t>TEL</t>
    <phoneticPr fontId="1"/>
  </si>
  <si>
    <t>E-mai</t>
    <phoneticPr fontId="1"/>
  </si>
  <si>
    <t>事業種別</t>
    <rPh sb="0" eb="4">
      <t>ジギョウシュベツ</t>
    </rPh>
    <phoneticPr fontId="1"/>
  </si>
  <si>
    <t>名</t>
    <rPh sb="0" eb="1">
      <t>メイ</t>
    </rPh>
    <phoneticPr fontId="1"/>
  </si>
  <si>
    <t>事業所代表者名</t>
    <rPh sb="0" eb="3">
      <t>ジギョウショ</t>
    </rPh>
    <rPh sb="3" eb="7">
      <t>ダイヒョウシャメイ</t>
    </rPh>
    <phoneticPr fontId="1"/>
  </si>
  <si>
    <t>福祉活動における直接指導職員数</t>
    <rPh sb="0" eb="4">
      <t>フクシカツドウ</t>
    </rPh>
    <rPh sb="8" eb="10">
      <t>チョクセツ</t>
    </rPh>
    <rPh sb="10" eb="12">
      <t>シドウ</t>
    </rPh>
    <rPh sb="12" eb="14">
      <t>ショクイン</t>
    </rPh>
    <rPh sb="14" eb="15">
      <t>スウ</t>
    </rPh>
    <phoneticPr fontId="1"/>
  </si>
  <si>
    <t>事業所の特徴</t>
    <rPh sb="0" eb="3">
      <t>ジギョウショ</t>
    </rPh>
    <rPh sb="4" eb="6">
      <t>トクチョウ</t>
    </rPh>
    <phoneticPr fontId="1"/>
  </si>
  <si>
    <t>１．事業所の概要</t>
    <rPh sb="2" eb="5">
      <t>ジギョウショ</t>
    </rPh>
    <rPh sb="6" eb="8">
      <t>ガイヨウ</t>
    </rPh>
    <phoneticPr fontId="1"/>
  </si>
  <si>
    <t>記入者名</t>
    <rPh sb="0" eb="2">
      <t>キニュウ</t>
    </rPh>
    <rPh sb="2" eb="3">
      <t>シャ</t>
    </rPh>
    <rPh sb="3" eb="4">
      <t>メイ</t>
    </rPh>
    <phoneticPr fontId="1"/>
  </si>
  <si>
    <t>提出日</t>
    <rPh sb="0" eb="3">
      <t>テイシュツビ</t>
    </rPh>
    <phoneticPr fontId="1"/>
  </si>
  <si>
    <t>２．工賃の現状と引き上げ目標（実績値・目標値）</t>
    <rPh sb="2" eb="4">
      <t>コウチン</t>
    </rPh>
    <rPh sb="5" eb="7">
      <t>ゲンジョウ</t>
    </rPh>
    <rPh sb="8" eb="9">
      <t>ヒ</t>
    </rPh>
    <rPh sb="10" eb="11">
      <t>ア</t>
    </rPh>
    <rPh sb="12" eb="14">
      <t>モクヒョウ</t>
    </rPh>
    <rPh sb="15" eb="18">
      <t>ジッセキチ</t>
    </rPh>
    <rPh sb="19" eb="22">
      <t>モクヒョウチ</t>
    </rPh>
    <phoneticPr fontId="1"/>
  </si>
  <si>
    <t>年間売上額</t>
    <rPh sb="0" eb="2">
      <t>ネンカン</t>
    </rPh>
    <rPh sb="2" eb="4">
      <t>ウリアゲ</t>
    </rPh>
    <rPh sb="4" eb="5">
      <t>ガク</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</si>
  <si>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</si>
  <si>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</si>
  <si>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</si>
  <si>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</si>
  <si>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令和８年度</t>
    <rPh sb="0" eb="2">
      <t>レイワ</t>
    </rPh>
    <rPh sb="3" eb="5">
      <t>ネンド</t>
    </rPh>
    <phoneticPr fontId="1"/>
  </si>
  <si>
    <t>円</t>
    <rPh sb="0" eb="1">
      <t>エン</t>
    </rPh>
    <phoneticPr fontId="1"/>
  </si>
  <si>
    <t>人</t>
    <rPh sb="0" eb="1">
      <t>ニン</t>
    </rPh>
    <phoneticPr fontId="1"/>
  </si>
  <si>
    <t>日</t>
    <rPh sb="0" eb="1">
      <t>ニチ</t>
    </rPh>
    <phoneticPr fontId="1"/>
  </si>
  <si>
    <t>（A）工賃支払総額</t>
    <rPh sb="3" eb="9">
      <t>コウチンシハライソウガク</t>
    </rPh>
    <phoneticPr fontId="1"/>
  </si>
  <si>
    <t>（B）延人数</t>
    <rPh sb="3" eb="4">
      <t>ノ</t>
    </rPh>
    <rPh sb="4" eb="6">
      <t>ニンズウ</t>
    </rPh>
    <phoneticPr fontId="1"/>
  </si>
  <si>
    <t>（C）年間開所日数</t>
    <rPh sb="3" eb="5">
      <t>ネンカン</t>
    </rPh>
    <rPh sb="5" eb="7">
      <t>カイショ</t>
    </rPh>
    <rPh sb="7" eb="9">
      <t>ニッスウ</t>
    </rPh>
    <phoneticPr fontId="1"/>
  </si>
  <si>
    <t>①平均利用者数
（（B）÷（C））</t>
    <rPh sb="1" eb="6">
      <t>ヘイキンリヨウシャ</t>
    </rPh>
    <rPh sb="6" eb="7">
      <t>スウ</t>
    </rPh>
    <phoneticPr fontId="1"/>
  </si>
  <si>
    <t>②平均工賃月額
（（A）÷①÷12）</t>
    <rPh sb="1" eb="7">
      <t>ヘイキンコウチンゲツガク</t>
    </rPh>
    <phoneticPr fontId="1"/>
  </si>
  <si>
    <t>３．工賃向上計画の推進体制（責任者及び運営体制図）</t>
    <rPh sb="2" eb="6">
      <t>コウチンコウジョウ</t>
    </rPh>
    <rPh sb="6" eb="8">
      <t>ケイカク</t>
    </rPh>
    <rPh sb="9" eb="11">
      <t>スイシン</t>
    </rPh>
    <rPh sb="11" eb="13">
      <t>タイセイ</t>
    </rPh>
    <rPh sb="14" eb="16">
      <t>セキニン</t>
    </rPh>
    <rPh sb="16" eb="17">
      <t>シャ</t>
    </rPh>
    <rPh sb="17" eb="18">
      <t>オヨ</t>
    </rPh>
    <rPh sb="19" eb="21">
      <t>ウンエイ</t>
    </rPh>
    <rPh sb="21" eb="23">
      <t>タイセイ</t>
    </rPh>
    <rPh sb="23" eb="24">
      <t>ズ</t>
    </rPh>
    <phoneticPr fontId="1"/>
  </si>
  <si>
    <t>令和７年度</t>
    <rPh sb="0" eb="2">
      <t>レイワ</t>
    </rPh>
    <rPh sb="3" eb="5">
      <t>ネンド</t>
    </rPh>
    <phoneticPr fontId="1"/>
  </si>
  <si>
    <t>５．各事業の現状と評価</t>
    <rPh sb="2" eb="5">
      <t>カクジギョウ</t>
    </rPh>
    <rPh sb="6" eb="8">
      <t>ゲンジョウ</t>
    </rPh>
    <rPh sb="9" eb="11">
      <t>ヒョウカ</t>
    </rPh>
    <phoneticPr fontId="1"/>
  </si>
  <si>
    <t>授産科目</t>
    <rPh sb="0" eb="4">
      <t>ジュサンカモク</t>
    </rPh>
    <phoneticPr fontId="1"/>
  </si>
  <si>
    <t>具体的作業名</t>
    <rPh sb="0" eb="3">
      <t>グタイテキ</t>
    </rPh>
    <rPh sb="3" eb="6">
      <t>サギョウメイ</t>
    </rPh>
    <phoneticPr fontId="1"/>
  </si>
  <si>
    <t>作業の内容・特徴</t>
    <rPh sb="0" eb="2">
      <t>サギョウ</t>
    </rPh>
    <rPh sb="3" eb="5">
      <t>ナイヨウ</t>
    </rPh>
    <rPh sb="6" eb="8">
      <t>トクチョウ</t>
    </rPh>
    <phoneticPr fontId="1"/>
  </si>
  <si>
    <t>現状及び評価</t>
    <rPh sb="0" eb="2">
      <t>ゲンジョウ</t>
    </rPh>
    <rPh sb="2" eb="3">
      <t>オヨ</t>
    </rPh>
    <rPh sb="4" eb="6">
      <t>ヒョウカ</t>
    </rPh>
    <phoneticPr fontId="1"/>
  </si>
  <si>
    <t>事業の収益性（令和５年度）</t>
    <rPh sb="0" eb="2">
      <t>ジギョウ</t>
    </rPh>
    <rPh sb="3" eb="6">
      <t>シュウエキセイ</t>
    </rPh>
    <rPh sb="7" eb="9">
      <t>レイワ</t>
    </rPh>
    <rPh sb="10" eb="12">
      <t>ネンド</t>
    </rPh>
    <phoneticPr fontId="1"/>
  </si>
  <si>
    <t>事業の将来性
（５段階評価）</t>
    <rPh sb="0" eb="2">
      <t>ジギョウ</t>
    </rPh>
    <rPh sb="3" eb="6">
      <t>ショウライセイ</t>
    </rPh>
    <rPh sb="9" eb="11">
      <t>ダンカイ</t>
    </rPh>
    <rPh sb="11" eb="13">
      <t>ヒョウカ</t>
    </rPh>
    <phoneticPr fontId="1"/>
  </si>
  <si>
    <t>事業の意義
（５段階評価）</t>
    <rPh sb="0" eb="2">
      <t>ジギョウ</t>
    </rPh>
    <rPh sb="3" eb="5">
      <t>イギ</t>
    </rPh>
    <rPh sb="8" eb="10">
      <t>ダンカイ</t>
    </rPh>
    <rPh sb="10" eb="12">
      <t>ヒョウカ</t>
    </rPh>
    <phoneticPr fontId="1"/>
  </si>
  <si>
    <t>事業の課題と方向性</t>
    <rPh sb="0" eb="2">
      <t>ジギョウ</t>
    </rPh>
    <rPh sb="3" eb="5">
      <t>カダイ</t>
    </rPh>
    <rPh sb="6" eb="9">
      <t>ホウコウセイ</t>
    </rPh>
    <phoneticPr fontId="1"/>
  </si>
  <si>
    <t>年間売上額（A）</t>
    <rPh sb="0" eb="4">
      <t>ネンカンウリアゲ</t>
    </rPh>
    <rPh sb="4" eb="5">
      <t>ガク</t>
    </rPh>
    <phoneticPr fontId="1"/>
  </si>
  <si>
    <t>「原価」（B）：①＋②＋③</t>
    <rPh sb="1" eb="3">
      <t>ゲンカ</t>
    </rPh>
    <phoneticPr fontId="1"/>
  </si>
  <si>
    <t>①仕入・原材料費</t>
    <rPh sb="1" eb="3">
      <t>シイレ</t>
    </rPh>
    <rPh sb="4" eb="7">
      <t>ゲンザイリョウ</t>
    </rPh>
    <rPh sb="7" eb="8">
      <t>ヒ</t>
    </rPh>
    <phoneticPr fontId="1"/>
  </si>
  <si>
    <t>②パート人件費</t>
    <rPh sb="4" eb="7">
      <t>ジンケンヒ</t>
    </rPh>
    <phoneticPr fontId="1"/>
  </si>
  <si>
    <t>③外注費</t>
    <rPh sb="1" eb="4">
      <t>ガイチュウヒ</t>
    </rPh>
    <phoneticPr fontId="1"/>
  </si>
  <si>
    <t>「粗利益額」（C）：A-B</t>
    <rPh sb="1" eb="2">
      <t>アラ</t>
    </rPh>
    <rPh sb="2" eb="4">
      <t>リエキ</t>
    </rPh>
    <rPh sb="4" eb="5">
      <t>ガク</t>
    </rPh>
    <phoneticPr fontId="1"/>
  </si>
  <si>
    <t>利用者人員（D）</t>
    <rPh sb="0" eb="3">
      <t>リヨウシャ</t>
    </rPh>
    <rPh sb="3" eb="5">
      <t>ジンイン</t>
    </rPh>
    <phoneticPr fontId="1"/>
  </si>
  <si>
    <t>一人あたり「粗利益額」：C/D</t>
    <rPh sb="0" eb="2">
      <t>ヒトリ</t>
    </rPh>
    <rPh sb="6" eb="9">
      <t>アラリエキ</t>
    </rPh>
    <rPh sb="9" eb="10">
      <t>ガク</t>
    </rPh>
    <phoneticPr fontId="1"/>
  </si>
  <si>
    <t>支払工賃総額</t>
    <rPh sb="0" eb="2">
      <t>シハラ</t>
    </rPh>
    <rPh sb="2" eb="4">
      <t>コウチン</t>
    </rPh>
    <rPh sb="4" eb="6">
      <t>ソウガク</t>
    </rPh>
    <phoneticPr fontId="1"/>
  </si>
  <si>
    <t>④利用者の適正にマッチしている</t>
    <rPh sb="1" eb="4">
      <t>リヨウシャ</t>
    </rPh>
    <rPh sb="5" eb="7">
      <t>テキセイ</t>
    </rPh>
    <phoneticPr fontId="1"/>
  </si>
  <si>
    <t>⑥地域とのつながり・貢献性が高い</t>
    <rPh sb="1" eb="3">
      <t>チイキ</t>
    </rPh>
    <rPh sb="10" eb="13">
      <t>コウケンセイ</t>
    </rPh>
    <rPh sb="14" eb="15">
      <t>タカ</t>
    </rPh>
    <phoneticPr fontId="1"/>
  </si>
  <si>
    <t>①もっと販売・
受注が見込める</t>
    <rPh sb="4" eb="6">
      <t>ハンバイ</t>
    </rPh>
    <rPh sb="8" eb="10">
      <t>ジュチュウ</t>
    </rPh>
    <rPh sb="11" eb="13">
      <t>ミコ</t>
    </rPh>
    <phoneticPr fontId="1"/>
  </si>
  <si>
    <t>②もっと生産量を
増やせる</t>
    <rPh sb="4" eb="6">
      <t>セイサン</t>
    </rPh>
    <rPh sb="6" eb="7">
      <t>リョウ</t>
    </rPh>
    <rPh sb="9" eb="10">
      <t>フ</t>
    </rPh>
    <phoneticPr fontId="1"/>
  </si>
  <si>
    <t>③商品力・技術力
が高い</t>
    <rPh sb="1" eb="4">
      <t>ショウヒンリョク</t>
    </rPh>
    <rPh sb="5" eb="8">
      <t>ギジュツリョク</t>
    </rPh>
    <rPh sb="10" eb="11">
      <t>タカ</t>
    </rPh>
    <phoneticPr fontId="1"/>
  </si>
  <si>
    <t>５：とてもあてはまる</t>
    <phoneticPr fontId="1"/>
  </si>
  <si>
    <t>４：ややあてはまる</t>
    <phoneticPr fontId="1"/>
  </si>
  <si>
    <t>３：どちらともいえない</t>
    <phoneticPr fontId="1"/>
  </si>
  <si>
    <t>２：あまりあてはまらない</t>
    <phoneticPr fontId="1"/>
  </si>
  <si>
    <t>１：全くあてはまらない</t>
    <rPh sb="2" eb="3">
      <t>マッタ</t>
    </rPh>
    <phoneticPr fontId="1"/>
  </si>
  <si>
    <t>令和５年度合計</t>
    <rPh sb="0" eb="2">
      <t>レイワ</t>
    </rPh>
    <rPh sb="3" eb="5">
      <t>ネンド</t>
    </rPh>
    <rPh sb="5" eb="7">
      <t>ゴウケイ</t>
    </rPh>
    <phoneticPr fontId="1"/>
  </si>
  <si>
    <t>年間売上金額</t>
    <rPh sb="0" eb="6">
      <t>ネンカンウリアゲキンガク</t>
    </rPh>
    <phoneticPr fontId="1"/>
  </si>
  <si>
    <t>⑤利用者の職業能力の開発
が見込める</t>
    <rPh sb="1" eb="4">
      <t>リヨウシャ</t>
    </rPh>
    <rPh sb="5" eb="7">
      <t>ショクギョウ</t>
    </rPh>
    <rPh sb="7" eb="9">
      <t>ノウリョク</t>
    </rPh>
    <rPh sb="10" eb="12">
      <t>カイハツ</t>
    </rPh>
    <rPh sb="14" eb="16">
      <t>ミコ</t>
    </rPh>
    <phoneticPr fontId="1"/>
  </si>
  <si>
    <t>（作業内容）</t>
    <rPh sb="1" eb="5">
      <t>サギョウナイヨウ</t>
    </rPh>
    <phoneticPr fontId="1"/>
  </si>
  <si>
    <t>（特徴）</t>
    <rPh sb="1" eb="3">
      <t>トクチョウ</t>
    </rPh>
    <phoneticPr fontId="1"/>
  </si>
  <si>
    <t>優先
順位</t>
    <rPh sb="0" eb="2">
      <t>ユウセン</t>
    </rPh>
    <rPh sb="3" eb="5">
      <t>ジュンイ</t>
    </rPh>
    <phoneticPr fontId="1"/>
  </si>
  <si>
    <t>（課題）</t>
    <rPh sb="1" eb="3">
      <t>カダイ</t>
    </rPh>
    <phoneticPr fontId="1"/>
  </si>
  <si>
    <t>（方向性）</t>
    <rPh sb="1" eb="4">
      <t>ホウコウセイ</t>
    </rPh>
    <phoneticPr fontId="1"/>
  </si>
  <si>
    <t>令和５年度平均工賃月額</t>
    <rPh sb="0" eb="2">
      <t>レイワ</t>
    </rPh>
    <rPh sb="3" eb="5">
      <t>ネンド</t>
    </rPh>
    <rPh sb="5" eb="11">
      <t>ヘイキンコウチンゲツガク</t>
    </rPh>
    <phoneticPr fontId="1"/>
  </si>
  <si>
    <t>円、想定される日常生活における必要経費、事業所における各種支援策の活用や県と協同した</t>
    <rPh sb="0" eb="1">
      <t>エン</t>
    </rPh>
    <rPh sb="2" eb="4">
      <t>ソウテイ</t>
    </rPh>
    <rPh sb="7" eb="11">
      <t>ニチジョウセイカツ</t>
    </rPh>
    <rPh sb="15" eb="19">
      <t>ヒツヨウケイヒ</t>
    </rPh>
    <rPh sb="20" eb="23">
      <t>ジギョウショ</t>
    </rPh>
    <rPh sb="27" eb="29">
      <t>カクシュ</t>
    </rPh>
    <rPh sb="29" eb="31">
      <t>シエン</t>
    </rPh>
    <rPh sb="31" eb="32">
      <t>サク</t>
    </rPh>
    <rPh sb="33" eb="35">
      <t>カツヨウ</t>
    </rPh>
    <rPh sb="36" eb="37">
      <t>ケン</t>
    </rPh>
    <rPh sb="38" eb="40">
      <t>キョウドウ</t>
    </rPh>
    <phoneticPr fontId="1"/>
  </si>
  <si>
    <t>取り組みを考慮して、</t>
    <rPh sb="0" eb="1">
      <t>ト</t>
    </rPh>
    <rPh sb="2" eb="3">
      <t>ク</t>
    </rPh>
    <rPh sb="5" eb="7">
      <t>コウリョ</t>
    </rPh>
    <phoneticPr fontId="1"/>
  </si>
  <si>
    <t>円を目標としての工賃月額として設定します。</t>
    <rPh sb="0" eb="1">
      <t>エン</t>
    </rPh>
    <rPh sb="2" eb="4">
      <t>モクヒョウ</t>
    </rPh>
    <rPh sb="8" eb="10">
      <t>コウチン</t>
    </rPh>
    <rPh sb="10" eb="12">
      <t>ゲツガク</t>
    </rPh>
    <rPh sb="15" eb="17">
      <t>セッテイ</t>
    </rPh>
    <phoneticPr fontId="1"/>
  </si>
  <si>
    <t>（日常生活における必要経費等の試算）</t>
    <rPh sb="1" eb="5">
      <t>ニチジョウセイカツ</t>
    </rPh>
    <rPh sb="9" eb="13">
      <t>ヒツヨウケイヒ</t>
    </rPh>
    <rPh sb="13" eb="14">
      <t>トウ</t>
    </rPh>
    <rPh sb="15" eb="17">
      <t>シサン</t>
    </rPh>
    <phoneticPr fontId="1"/>
  </si>
  <si>
    <t>支出</t>
    <rPh sb="0" eb="2">
      <t>シシュツ</t>
    </rPh>
    <phoneticPr fontId="1"/>
  </si>
  <si>
    <t>項　目</t>
    <rPh sb="0" eb="1">
      <t>コウ</t>
    </rPh>
    <rPh sb="2" eb="3">
      <t>メ</t>
    </rPh>
    <phoneticPr fontId="1"/>
  </si>
  <si>
    <t>収入　 　 　（B）</t>
    <rPh sb="0" eb="2">
      <t>シュウニュウ</t>
    </rPh>
    <phoneticPr fontId="1"/>
  </si>
  <si>
    <t>支出計　　 （A）</t>
    <rPh sb="0" eb="2">
      <t>シシュツ</t>
    </rPh>
    <rPh sb="2" eb="3">
      <t>ケイ</t>
    </rPh>
    <phoneticPr fontId="1"/>
  </si>
  <si>
    <t>差引額 　　（E）＝（C）-（D）</t>
    <rPh sb="0" eb="3">
      <t>サシヒキガク</t>
    </rPh>
    <phoneticPr fontId="1"/>
  </si>
  <si>
    <t>工賃実績　（D）</t>
    <rPh sb="0" eb="2">
      <t>コウチン</t>
    </rPh>
    <rPh sb="2" eb="4">
      <t>ジッセキ</t>
    </rPh>
    <phoneticPr fontId="1"/>
  </si>
  <si>
    <t>その他</t>
    <rPh sb="2" eb="3">
      <t>タ</t>
    </rPh>
    <phoneticPr fontId="1"/>
  </si>
  <si>
    <t>（備考）</t>
    <rPh sb="1" eb="3">
      <t>ビコウ</t>
    </rPh>
    <phoneticPr fontId="1"/>
  </si>
  <si>
    <t>６．各年度に取り組む具体的方策</t>
    <rPh sb="2" eb="5">
      <t>カクネンド</t>
    </rPh>
    <rPh sb="6" eb="7">
      <t>ト</t>
    </rPh>
    <rPh sb="8" eb="9">
      <t>ク</t>
    </rPh>
    <rPh sb="10" eb="13">
      <t>グタイテキ</t>
    </rPh>
    <rPh sb="13" eb="15">
      <t>ホウサク</t>
    </rPh>
    <phoneticPr fontId="1"/>
  </si>
  <si>
    <t>年度</t>
    <rPh sb="0" eb="2">
      <t>ネンド</t>
    </rPh>
    <phoneticPr fontId="1"/>
  </si>
  <si>
    <t>具体的方策名　</t>
    <rPh sb="0" eb="6">
      <t>グタイテキホウサクメイ</t>
    </rPh>
    <phoneticPr fontId="1"/>
  </si>
  <si>
    <t>改善テーマ</t>
    <rPh sb="0" eb="2">
      <t>カイゼン</t>
    </rPh>
    <phoneticPr fontId="1"/>
  </si>
  <si>
    <t>目標</t>
    <rPh sb="0" eb="2">
      <t>モクヒョウ</t>
    </rPh>
    <phoneticPr fontId="1"/>
  </si>
  <si>
    <t>目標達成の具体的方策</t>
    <rPh sb="0" eb="4">
      <t>モクヒョウタッセイ</t>
    </rPh>
    <rPh sb="5" eb="10">
      <t>グタイテキホウサク</t>
    </rPh>
    <phoneticPr fontId="1"/>
  </si>
  <si>
    <t>目標達成の具体的方策に対する
自己評価（期末に記入）</t>
    <rPh sb="0" eb="4">
      <t>モクヒョウタッセイ</t>
    </rPh>
    <rPh sb="5" eb="8">
      <t>グタイテキ</t>
    </rPh>
    <rPh sb="8" eb="10">
      <t>ホウサク</t>
    </rPh>
    <rPh sb="11" eb="12">
      <t>タイ</t>
    </rPh>
    <rPh sb="15" eb="19">
      <t>ジコヒョウカ</t>
    </rPh>
    <rPh sb="20" eb="22">
      <t>キマツ</t>
    </rPh>
    <rPh sb="23" eb="25">
      <t>キニュウ</t>
    </rPh>
    <phoneticPr fontId="1"/>
  </si>
  <si>
    <t>６年度</t>
    <rPh sb="1" eb="3">
      <t>ネンド</t>
    </rPh>
    <phoneticPr fontId="1"/>
  </si>
  <si>
    <t>７年度</t>
    <rPh sb="1" eb="3">
      <t>ネンド</t>
    </rPh>
    <phoneticPr fontId="1"/>
  </si>
  <si>
    <t>８年度</t>
    <rPh sb="1" eb="3">
      <t>ネンド</t>
    </rPh>
    <phoneticPr fontId="1"/>
  </si>
  <si>
    <t>事業所工賃向上計画</t>
    <rPh sb="0" eb="3">
      <t>ジギョウショ</t>
    </rPh>
    <rPh sb="3" eb="7">
      <t>コウチンコウジョウ</t>
    </rPh>
    <rPh sb="7" eb="9">
      <t>ケイカク</t>
    </rPh>
    <phoneticPr fontId="1"/>
  </si>
  <si>
    <t>①提供・連携できるもの、または、したいもの</t>
    <rPh sb="1" eb="3">
      <t>テイキョウ</t>
    </rPh>
    <rPh sb="4" eb="6">
      <t>レンケイ</t>
    </rPh>
    <phoneticPr fontId="1"/>
  </si>
  <si>
    <t>＊　工賃向上計画・他の施設へのインフォメーション　＊</t>
    <rPh sb="2" eb="8">
      <t>コウチンコウジョウケイカク</t>
    </rPh>
    <rPh sb="9" eb="10">
      <t>ホカ</t>
    </rPh>
    <rPh sb="11" eb="13">
      <t>シセツ</t>
    </rPh>
    <phoneticPr fontId="1"/>
  </si>
  <si>
    <t>②新しい授産産業の提案・アイデア</t>
    <rPh sb="1" eb="2">
      <t>アタラ</t>
    </rPh>
    <rPh sb="4" eb="8">
      <t>ジュサンサンギョウ</t>
    </rPh>
    <rPh sb="9" eb="11">
      <t>テイアン</t>
    </rPh>
    <phoneticPr fontId="1"/>
  </si>
  <si>
    <t>「原価」（B）</t>
    <rPh sb="1" eb="3">
      <t>ゲンカ</t>
    </rPh>
    <phoneticPr fontId="1"/>
  </si>
  <si>
    <t>（１）年間延べ利用者数</t>
    <rPh sb="3" eb="6">
      <t>ネンカンノ</t>
    </rPh>
    <rPh sb="7" eb="10">
      <t>リヨウシャ</t>
    </rPh>
    <rPh sb="10" eb="11">
      <t>スウ</t>
    </rPh>
    <phoneticPr fontId="1"/>
  </si>
  <si>
    <t>（２）年間開所日数</t>
    <rPh sb="3" eb="5">
      <t>ネンカン</t>
    </rPh>
    <rPh sb="5" eb="9">
      <t>カイショニッスウ</t>
    </rPh>
    <phoneticPr fontId="1"/>
  </si>
  <si>
    <t>平均利用者人員（D）：（１）÷（２）</t>
    <rPh sb="0" eb="2">
      <t>ヘイキン</t>
    </rPh>
    <rPh sb="2" eb="5">
      <t>リヨウシャ</t>
    </rPh>
    <rPh sb="5" eb="7">
      <t>ジンイン</t>
    </rPh>
    <phoneticPr fontId="1"/>
  </si>
  <si>
    <t>定員数
（作成月現在）</t>
    <rPh sb="0" eb="3">
      <t>テイインスウ</t>
    </rPh>
    <rPh sb="5" eb="8">
      <t>サクセイツキ</t>
    </rPh>
    <rPh sb="8" eb="10">
      <t>ゲンザイ</t>
    </rPh>
    <phoneticPr fontId="1"/>
  </si>
  <si>
    <t>現員数
（作成月現在）</t>
    <rPh sb="0" eb="2">
      <t>ゲンイン</t>
    </rPh>
    <rPh sb="2" eb="3">
      <t>スウ</t>
    </rPh>
    <rPh sb="5" eb="7">
      <t>サクセイ</t>
    </rPh>
    <rPh sb="7" eb="8">
      <t>ツキ</t>
    </rPh>
    <rPh sb="8" eb="10">
      <t>ゲンザイ</t>
    </rPh>
    <phoneticPr fontId="1"/>
  </si>
  <si>
    <t>年</t>
    <rPh sb="0" eb="1">
      <t>ネン</t>
    </rPh>
    <phoneticPr fontId="1"/>
  </si>
  <si>
    <t>月</t>
    <rPh sb="0" eb="1">
      <t>ガツ</t>
    </rPh>
    <phoneticPr fontId="1"/>
  </si>
  <si>
    <t>日</t>
    <rPh sb="0" eb="1">
      <t>ニチ</t>
    </rPh>
    <phoneticPr fontId="1"/>
  </si>
  <si>
    <t>※色付きセルを入力してください。</t>
    <rPh sb="1" eb="3">
      <t>イロツ</t>
    </rPh>
    <rPh sb="7" eb="9">
      <t>ニュウリョク</t>
    </rPh>
    <phoneticPr fontId="1"/>
  </si>
  <si>
    <t>就労支援活動（就労支援会計処理基準）における職員数</t>
    <rPh sb="0" eb="4">
      <t>シュウロウシエン</t>
    </rPh>
    <rPh sb="4" eb="6">
      <t>カツドウ</t>
    </rPh>
    <rPh sb="8" eb="10">
      <t>シュウロウ</t>
    </rPh>
    <rPh sb="10" eb="12">
      <t>シエン</t>
    </rPh>
    <rPh sb="12" eb="14">
      <t>カイケイ</t>
    </rPh>
    <rPh sb="14" eb="18">
      <t>ショリキジュンショクインスウ</t>
    </rPh>
    <phoneticPr fontId="1"/>
  </si>
  <si>
    <t>備　考</t>
    <rPh sb="0" eb="1">
      <t>ビ</t>
    </rPh>
    <rPh sb="2" eb="3">
      <t>コウ</t>
    </rPh>
    <phoneticPr fontId="1"/>
  </si>
  <si>
    <t>金　額　（円）</t>
    <rPh sb="0" eb="1">
      <t>カネ</t>
    </rPh>
    <rPh sb="2" eb="3">
      <t>ガク</t>
    </rPh>
    <rPh sb="5" eb="6">
      <t>エン</t>
    </rPh>
    <phoneticPr fontId="1"/>
  </si>
  <si>
    <t>円</t>
    <rPh sb="0" eb="1">
      <t>エン</t>
    </rPh>
    <phoneticPr fontId="1"/>
  </si>
  <si>
    <t>令和</t>
    <rPh sb="0" eb="2">
      <t>レイワ</t>
    </rPh>
    <phoneticPr fontId="1"/>
  </si>
  <si>
    <t>　　就労継続B　　　　　　就労継続A　　　　生活介護　　　　地域生活支援センター</t>
    <rPh sb="2" eb="6">
      <t>シュウロウケイゾク</t>
    </rPh>
    <rPh sb="13" eb="17">
      <t>シュウロウケイゾク</t>
    </rPh>
    <rPh sb="22" eb="24">
      <t>セイカツ</t>
    </rPh>
    <rPh sb="24" eb="26">
      <t>カイゴ</t>
    </rPh>
    <rPh sb="30" eb="34">
      <t>チイキセイカツ</t>
    </rPh>
    <rPh sb="34" eb="36">
      <t>シエン</t>
    </rPh>
    <phoneticPr fontId="1"/>
  </si>
  <si>
    <t>FAX</t>
    <phoneticPr fontId="1"/>
  </si>
  <si>
    <t>令和５年度平均工賃月額</t>
    <rPh sb="0" eb="2">
      <t>レイワ</t>
    </rPh>
    <rPh sb="3" eb="5">
      <t>ネンド</t>
    </rPh>
    <rPh sb="5" eb="9">
      <t>ヘイキンコウチン</t>
    </rPh>
    <rPh sb="9" eb="11">
      <t>ゲツガク</t>
    </rPh>
    <phoneticPr fontId="1"/>
  </si>
  <si>
    <t>目標工賃　（C）＝（A）-（B）</t>
    <rPh sb="0" eb="4">
      <t>モクヒョウコウチン</t>
    </rPh>
    <phoneticPr fontId="1"/>
  </si>
  <si>
    <t>円</t>
    <rPh sb="0" eb="1">
      <t>エン</t>
    </rPh>
    <phoneticPr fontId="1"/>
  </si>
  <si>
    <t>延べ利用人員数</t>
    <rPh sb="0" eb="1">
      <t>ノ</t>
    </rPh>
    <rPh sb="2" eb="6">
      <t>リヨウジンイン</t>
    </rPh>
    <rPh sb="6" eb="7">
      <t>スウ</t>
    </rPh>
    <phoneticPr fontId="1"/>
  </si>
  <si>
    <t>人</t>
    <rPh sb="0" eb="1">
      <t>ニン</t>
    </rPh>
    <phoneticPr fontId="1"/>
  </si>
  <si>
    <r>
      <t>４．令和８年度の目標工賃</t>
    </r>
    <r>
      <rPr>
        <b/>
        <sz val="11"/>
        <color rgb="FFFF0000"/>
        <rFont val="ＭＳ Ｐゴシック"/>
        <family val="3"/>
        <charset val="128"/>
      </rPr>
      <t>（記入について、省いてもかまいません）</t>
    </r>
    <rPh sb="2" eb="4">
      <t>レイワ</t>
    </rPh>
    <rPh sb="5" eb="7">
      <t>ネンド</t>
    </rPh>
    <rPh sb="8" eb="10">
      <t>モクヒョウ</t>
    </rPh>
    <rPh sb="10" eb="12">
      <t>コウチン</t>
    </rPh>
    <rPh sb="13" eb="15">
      <t>キニュウ</t>
    </rPh>
    <rPh sb="20" eb="21">
      <t>ハブ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</si>
</sst>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_ "/>
    <numFmt numFmtId="179" formatCode="#,##0.0_);[Red]\(#,##0.0\)"/>
  </numFmts>
  <fonts count="13" x14ac:knownFonts="1">
    <font>
      <sz val="11"/>
      <color theme="1"/>
      <name val="ＭＳ Ｐゴシック"/>
      <family val="2"/>
      <charset val="128"/>
    </font>
    <font>
      <sz val="6"/>
      <name val="ＭＳ Ｐゴシック"/>
      <family val="2"/>
      <charset val="128"/>
    </font>
    <font>
      <sz val="10"/>
      <color theme="1"/>
      <name val="ＭＳ Ｐゴシック"/>
      <family val="2"/>
      <charset val="128"/>
    </font>
    <font>
      <sz val="16"/>
      <color theme="1"/>
      <name val="ＭＳ Ｐゴシック"/>
      <family val="3"/>
      <charset val="128"/>
    </font>
    <font>
      <u/>
      <sz val="11"/>
      <color theme="1"/>
      <name val="ＭＳ Ｐゴシック"/>
      <family val="2"/>
      <charset val="128"/>
    </font>
    <font>
      <b/>
      <sz val="11"/>
      <color theme="1"/>
      <name val="ＭＳ Ｐゴシック"/>
      <family val="3"/>
      <charset val="128"/>
    </font>
    <font>
      <sz val="11"/>
      <color rgb="FFFF0000"/>
      <name val="ＭＳ Ｐゴシック"/>
      <family val="2"/>
      <charset val="128"/>
    </font>
    <font>
      <sz val="11"/>
      <color rgb="FFFF0000"/>
      <name val="ＭＳ Ｐゴシック"/>
      <family val="3"/>
      <charset val="128"/>
    </font>
    <font>
      <sz val="8"/>
      <color theme="1"/>
      <name val="ＭＳ Ｐゴシック"/>
      <family val="2"/>
      <charset val="128"/>
    </font>
    <font>
      <sz val="9"/>
      <color rgb="FFFF0000"/>
      <name val="ＭＳ Ｐゴシック"/>
      <family val="3"/>
      <charset val="128"/>
    </font>
    <font>
      <u/>
      <sz val="11"/>
      <color theme="10"/>
      <name val="ＭＳ Ｐゴシック"/>
      <family val="2"/>
      <charset val="128"/>
    </font>
    <font>
      <sz val="11"/>
      <color theme="1"/>
      <name val="ＭＳ Ｐゴシック"/>
      <family val="2"/>
      <charset val="128"/>
    </font>
    <font>
      <b/>
      <sz val="11"/>
      <color rgb="FFFF0000"/>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dotted">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double">
        <color indexed="64"/>
      </left>
      <right/>
      <top style="double">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alignment vertical="center"/>
    </xf>
  </cellStyleXfs>
  <cellXfs count="24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5" xfId="0" applyBorder="1" applyAlignment="1">
      <alignment horizontal="right" vertical="center"/>
    </xf>
    <xf numFmtId="0" fontId="0" fillId="0" borderId="7" xfId="0" applyBorder="1" applyAlignment="1">
      <alignment horizontal="right" vertical="center"/>
    </xf>
    <xf numFmtId="0" fontId="0" fillId="0" borderId="13" xfId="0" applyBorder="1">
      <alignment vertical="center"/>
    </xf>
    <xf numFmtId="0" fontId="0" fillId="0" borderId="1"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right" vertical="center"/>
    </xf>
    <xf numFmtId="0" fontId="0" fillId="0" borderId="6" xfId="0" applyBorder="1" applyAlignment="1">
      <alignment vertical="center"/>
    </xf>
    <xf numFmtId="0" fontId="0" fillId="0" borderId="0" xfId="0" applyProtection="1">
      <alignment vertical="center"/>
      <protection locked="0"/>
    </xf>
    <xf numFmtId="0" fontId="0" fillId="0" borderId="63"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0" xfId="0" applyBorder="1" applyAlignment="1" applyProtection="1">
      <alignment horizontal="center" vertical="center" wrapText="1"/>
      <protection locked="0"/>
    </xf>
    <xf numFmtId="177" fontId="0" fillId="0" borderId="0" xfId="0" applyNumberFormat="1" applyBorder="1" applyAlignment="1" applyProtection="1">
      <alignment horizontal="center" vertical="center"/>
      <protection locked="0"/>
    </xf>
    <xf numFmtId="178" fontId="0" fillId="0" borderId="2" xfId="0" applyNumberFormat="1" applyBorder="1" applyAlignment="1" applyProtection="1">
      <alignment vertical="center" wrapText="1"/>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0" xfId="0" applyBorder="1" applyProtection="1">
      <alignment vertical="center"/>
      <protection locked="0"/>
    </xf>
    <xf numFmtId="0" fontId="0" fillId="0" borderId="6" xfId="0" applyBorder="1" applyProtection="1">
      <alignment vertical="center"/>
      <protection locked="0"/>
    </xf>
    <xf numFmtId="0" fontId="0" fillId="0" borderId="5" xfId="0" applyBorder="1" applyProtection="1">
      <alignment vertical="center"/>
      <protection locked="0"/>
    </xf>
    <xf numFmtId="0" fontId="0" fillId="0" borderId="60" xfId="0" applyBorder="1" applyAlignment="1" applyProtection="1">
      <alignment horizontal="center" vertical="center"/>
      <protection locked="0"/>
    </xf>
    <xf numFmtId="0" fontId="0" fillId="0" borderId="47" xfId="0" applyBorder="1" applyProtection="1">
      <alignment vertical="center"/>
      <protection locked="0"/>
    </xf>
    <xf numFmtId="0" fontId="0" fillId="0" borderId="7" xfId="0" applyBorder="1" applyProtection="1">
      <alignment vertical="center"/>
      <protection locked="0"/>
    </xf>
    <xf numFmtId="0" fontId="0" fillId="0" borderId="3" xfId="0" applyBorder="1" applyAlignment="1" applyProtection="1">
      <alignment horizontal="center" vertical="center"/>
      <protection locked="0"/>
    </xf>
    <xf numFmtId="177" fontId="0" fillId="0" borderId="23" xfId="0" applyNumberFormat="1" applyBorder="1" applyAlignment="1" applyProtection="1">
      <alignment horizontal="right" vertical="center"/>
      <protection locked="0"/>
    </xf>
    <xf numFmtId="177" fontId="0" fillId="0" borderId="25" xfId="0" applyNumberFormat="1" applyBorder="1" applyAlignment="1" applyProtection="1">
      <alignment horizontal="left" vertical="center"/>
      <protection locked="0"/>
    </xf>
    <xf numFmtId="0" fontId="0" fillId="0" borderId="39" xfId="0" applyBorder="1" applyAlignment="1" applyProtection="1">
      <alignment horizontal="left" vertical="center" wrapText="1"/>
      <protection locked="0"/>
    </xf>
    <xf numFmtId="177" fontId="0" fillId="0" borderId="13" xfId="0" applyNumberFormat="1" applyBorder="1" applyAlignment="1" applyProtection="1">
      <alignment horizontal="left" vertical="center"/>
      <protection locked="0"/>
    </xf>
    <xf numFmtId="0" fontId="0" fillId="0" borderId="2" xfId="0" applyBorder="1" applyProtection="1">
      <alignment vertical="center"/>
      <protection locked="0"/>
    </xf>
    <xf numFmtId="177" fontId="0" fillId="0" borderId="2" xfId="0" applyNumberFormat="1" applyBorder="1" applyAlignment="1" applyProtection="1">
      <alignment horizontal="right" vertical="center"/>
      <protection locked="0"/>
    </xf>
    <xf numFmtId="177" fontId="0" fillId="0" borderId="4" xfId="0" applyNumberFormat="1" applyBorder="1" applyAlignment="1" applyProtection="1">
      <alignment horizontal="left" vertical="center"/>
      <protection locked="0"/>
    </xf>
    <xf numFmtId="0" fontId="0" fillId="0" borderId="19" xfId="0" applyBorder="1" applyProtection="1">
      <alignment vertical="center"/>
      <protection locked="0"/>
    </xf>
    <xf numFmtId="177" fontId="0" fillId="0" borderId="20" xfId="0" applyNumberFormat="1" applyBorder="1" applyAlignment="1" applyProtection="1">
      <alignment horizontal="left" vertical="center"/>
      <protection locked="0"/>
    </xf>
    <xf numFmtId="177" fontId="0" fillId="0" borderId="7" xfId="0" applyNumberFormat="1" applyBorder="1" applyAlignment="1" applyProtection="1">
      <alignment horizontal="right" vertical="center"/>
      <protection locked="0"/>
    </xf>
    <xf numFmtId="177" fontId="0" fillId="0" borderId="9" xfId="0" applyNumberForma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177" fontId="0" fillId="0" borderId="18" xfId="0" applyNumberFormat="1" applyBorder="1" applyAlignment="1" applyProtection="1">
      <alignment horizontal="left" vertical="center"/>
      <protection locked="0"/>
    </xf>
    <xf numFmtId="0" fontId="0" fillId="0" borderId="5" xfId="0" applyBorder="1" applyAlignment="1" applyProtection="1">
      <alignment horizontal="left" vertical="center"/>
      <protection locked="0"/>
    </xf>
    <xf numFmtId="177" fontId="0" fillId="0" borderId="51" xfId="0" applyNumberFormat="1" applyBorder="1" applyAlignment="1" applyProtection="1">
      <alignment horizontal="right" vertical="center"/>
      <protection locked="0"/>
    </xf>
    <xf numFmtId="177" fontId="0" fillId="0" borderId="52" xfId="0" applyNumberFormat="1" applyBorder="1" applyAlignment="1" applyProtection="1">
      <alignment horizontal="left" vertical="center"/>
      <protection locked="0"/>
    </xf>
    <xf numFmtId="0" fontId="0" fillId="0" borderId="15" xfId="0" applyBorder="1" applyAlignment="1" applyProtection="1">
      <alignment horizontal="left" vertical="center"/>
      <protection locked="0"/>
    </xf>
    <xf numFmtId="177" fontId="0" fillId="0" borderId="11" xfId="0" applyNumberFormat="1" applyBorder="1" applyProtection="1">
      <alignment vertical="center"/>
    </xf>
    <xf numFmtId="177" fontId="0" fillId="0" borderId="12" xfId="0" applyNumberFormat="1" applyBorder="1" applyProtection="1">
      <alignment vertical="center"/>
    </xf>
    <xf numFmtId="177" fontId="0" fillId="0" borderId="7" xfId="0" applyNumberFormat="1" applyBorder="1" applyAlignment="1" applyProtection="1">
      <alignment horizontal="right" vertical="center"/>
    </xf>
    <xf numFmtId="177" fontId="0" fillId="0" borderId="11" xfId="0" applyNumberFormat="1" applyBorder="1" applyAlignment="1" applyProtection="1">
      <alignment horizontal="right" vertical="center"/>
      <protection locked="0"/>
    </xf>
    <xf numFmtId="179" fontId="0" fillId="0" borderId="2" xfId="0" applyNumberFormat="1" applyBorder="1" applyAlignment="1" applyProtection="1">
      <alignment horizontal="right"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177" fontId="0" fillId="0" borderId="19" xfId="0" applyNumberFormat="1" applyBorder="1" applyAlignment="1" applyProtection="1">
      <alignment horizontal="right" vertical="center"/>
      <protection locked="0"/>
    </xf>
    <xf numFmtId="177" fontId="0" fillId="0" borderId="16" xfId="0" applyNumberFormat="1" applyBorder="1" applyAlignment="1" applyProtection="1">
      <alignment horizontal="right" vertical="center"/>
      <protection locked="0"/>
    </xf>
    <xf numFmtId="0" fontId="0" fillId="0" borderId="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4" xfId="0" applyBorder="1" applyAlignment="1" applyProtection="1">
      <alignment horizontal="left" vertical="center" wrapText="1"/>
      <protection locked="0"/>
    </xf>
    <xf numFmtId="177" fontId="0" fillId="0" borderId="11" xfId="0" applyNumberFormat="1" applyBorder="1" applyAlignment="1" applyProtection="1">
      <alignment horizontal="center" vertical="center"/>
    </xf>
    <xf numFmtId="177" fontId="0" fillId="0" borderId="11" xfId="0" applyNumberFormat="1" applyBorder="1" applyAlignment="1" applyProtection="1">
      <alignment horizontal="righ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176" fontId="0" fillId="0" borderId="11" xfId="0" applyNumberFormat="1"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7" fontId="0" fillId="0" borderId="62" xfId="0" applyNumberFormat="1" applyBorder="1" applyAlignment="1" applyProtection="1">
      <alignment horizontal="center" vertical="center"/>
      <protection locked="0"/>
    </xf>
    <xf numFmtId="177" fontId="0" fillId="0" borderId="11" xfId="0" applyNumberFormat="1" applyBorder="1" applyAlignment="1" applyProtection="1">
      <alignment horizontal="center" vertical="center"/>
      <protection locked="0"/>
    </xf>
    <xf numFmtId="176" fontId="0" fillId="0" borderId="62" xfId="0" applyNumberFormat="1" applyBorder="1" applyAlignment="1" applyProtection="1">
      <alignment horizontal="center" vertical="center"/>
      <protection locked="0"/>
    </xf>
    <xf numFmtId="177" fontId="0" fillId="0" borderId="64" xfId="0" applyNumberFormat="1" applyBorder="1" applyAlignment="1" applyProtection="1">
      <alignment horizontal="center" vertical="center"/>
      <protection locked="0"/>
    </xf>
    <xf numFmtId="177" fontId="0" fillId="0" borderId="65" xfId="0" applyNumberFormat="1"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77" fontId="0" fillId="0" borderId="16" xfId="0" applyNumberFormat="1" applyBorder="1" applyAlignment="1" applyProtection="1">
      <alignment horizontal="right" vertical="center"/>
      <protection locked="0"/>
    </xf>
    <xf numFmtId="177" fontId="0" fillId="0" borderId="17" xfId="0" applyNumberFormat="1" applyBorder="1" applyAlignment="1" applyProtection="1">
      <alignment horizontal="right" vertical="center"/>
      <protection locked="0"/>
    </xf>
    <xf numFmtId="177" fontId="0" fillId="0" borderId="19" xfId="0" applyNumberFormat="1" applyBorder="1" applyAlignment="1" applyProtection="1">
      <alignment horizontal="right" vertical="center"/>
      <protection locked="0"/>
    </xf>
    <xf numFmtId="177" fontId="0" fillId="0" borderId="40" xfId="0" applyNumberFormat="1" applyBorder="1" applyAlignment="1" applyProtection="1">
      <alignment horizontal="right" vertical="center"/>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textRotation="255"/>
      <protection locked="0"/>
    </xf>
    <xf numFmtId="0" fontId="0" fillId="0" borderId="1" xfId="0" applyBorder="1" applyAlignment="1" applyProtection="1">
      <alignment horizontal="center" vertical="center" textRotation="255"/>
      <protection locked="0"/>
    </xf>
    <xf numFmtId="178" fontId="0" fillId="0" borderId="3" xfId="0" applyNumberFormat="1" applyBorder="1" applyAlignment="1" applyProtection="1">
      <alignment horizontal="center" vertical="center" wrapText="1"/>
      <protection locked="0"/>
    </xf>
    <xf numFmtId="38" fontId="0" fillId="0" borderId="3" xfId="2" applyFont="1" applyBorder="1" applyAlignment="1" applyProtection="1">
      <alignment horizontal="center" vertical="center" wrapText="1"/>
      <protection locked="0"/>
    </xf>
    <xf numFmtId="178" fontId="0" fillId="0" borderId="3" xfId="0" applyNumberFormat="1" applyBorder="1" applyAlignment="1" applyProtection="1">
      <alignment horizontal="left" vertical="center" shrinkToFit="1"/>
      <protection locked="0"/>
    </xf>
    <xf numFmtId="178" fontId="0" fillId="0" borderId="4" xfId="0" applyNumberFormat="1" applyBorder="1" applyAlignment="1" applyProtection="1">
      <alignment horizontal="left" vertical="center" shrinkToFit="1"/>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177" fontId="4" fillId="0" borderId="8" xfId="0" applyNumberFormat="1"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177" fontId="0" fillId="0" borderId="11" xfId="0" applyNumberFormat="1" applyBorder="1" applyAlignment="1" applyProtection="1">
      <alignment horizontal="right" vertical="center"/>
      <protection locked="0"/>
    </xf>
    <xf numFmtId="0" fontId="0" fillId="0" borderId="12" xfId="0" applyNumberFormat="1" applyBorder="1" applyAlignment="1" applyProtection="1">
      <alignment horizontal="right" vertical="center"/>
      <protection locked="0"/>
    </xf>
    <xf numFmtId="177" fontId="0" fillId="0" borderId="56" xfId="0" applyNumberFormat="1" applyBorder="1" applyAlignment="1" applyProtection="1">
      <alignment horizontal="right" vertical="center"/>
      <protection locked="0"/>
    </xf>
    <xf numFmtId="177" fontId="0" fillId="0" borderId="57" xfId="0" applyNumberFormat="1" applyBorder="1" applyAlignment="1" applyProtection="1">
      <alignment horizontal="right" vertical="center"/>
      <protection locked="0"/>
    </xf>
    <xf numFmtId="177" fontId="0" fillId="0" borderId="45" xfId="0" applyNumberFormat="1" applyBorder="1" applyAlignment="1" applyProtection="1">
      <alignment horizontal="right" vertical="center"/>
      <protection locked="0"/>
    </xf>
    <xf numFmtId="177" fontId="0" fillId="0" borderId="46" xfId="0" applyNumberFormat="1" applyBorder="1" applyAlignment="1" applyProtection="1">
      <alignment horizontal="right" vertical="center"/>
      <protection locked="0"/>
    </xf>
    <xf numFmtId="177" fontId="0" fillId="0" borderId="41" xfId="0" applyNumberFormat="1" applyBorder="1" applyAlignment="1" applyProtection="1">
      <alignment horizontal="right" vertical="center"/>
      <protection locked="0"/>
    </xf>
    <xf numFmtId="177" fontId="0" fillId="0" borderId="42" xfId="0" applyNumberFormat="1" applyBorder="1" applyAlignment="1" applyProtection="1">
      <alignment horizontal="right" vertical="center"/>
      <protection locked="0"/>
    </xf>
    <xf numFmtId="177" fontId="0" fillId="0" borderId="12" xfId="0" applyNumberFormat="1" applyBorder="1" applyAlignment="1" applyProtection="1">
      <alignment horizontal="right" vertical="center"/>
      <protection locked="0"/>
    </xf>
    <xf numFmtId="0" fontId="6" fillId="0" borderId="0" xfId="0" applyFont="1" applyBorder="1" applyAlignment="1" applyProtection="1">
      <alignment horizontal="right" vertical="center" shrinkToFit="1"/>
      <protection locked="0"/>
    </xf>
    <xf numFmtId="177" fontId="0" fillId="0" borderId="55" xfId="0" applyNumberFormat="1" applyBorder="1" applyAlignment="1" applyProtection="1">
      <alignment horizontal="right" vertical="center"/>
      <protection locked="0"/>
    </xf>
    <xf numFmtId="177" fontId="0" fillId="0" borderId="53" xfId="0" applyNumberFormat="1" applyBorder="1" applyAlignment="1" applyProtection="1">
      <alignment horizontal="right" vertical="center"/>
      <protection locked="0"/>
    </xf>
    <xf numFmtId="0" fontId="9" fillId="0" borderId="0" xfId="0" applyFont="1" applyBorder="1" applyAlignment="1" applyProtection="1">
      <alignment horizontal="right" vertical="center" shrinkToFit="1"/>
      <protection locked="0"/>
    </xf>
    <xf numFmtId="0" fontId="0" fillId="0" borderId="11" xfId="0" applyBorder="1" applyAlignment="1" applyProtection="1">
      <alignment horizontal="left" vertical="center" indent="3"/>
      <protection locked="0"/>
    </xf>
    <xf numFmtId="0" fontId="0" fillId="0" borderId="12" xfId="0" applyBorder="1" applyAlignment="1" applyProtection="1">
      <alignment horizontal="left" vertical="center" indent="3"/>
      <protection locked="0"/>
    </xf>
    <xf numFmtId="0" fontId="0" fillId="0" borderId="13" xfId="0" applyBorder="1" applyAlignment="1" applyProtection="1">
      <alignment horizontal="left" vertical="center" indent="3"/>
      <protection locked="0"/>
    </xf>
    <xf numFmtId="0" fontId="0" fillId="0" borderId="56" xfId="0" applyBorder="1" applyAlignment="1" applyProtection="1">
      <alignment horizontal="left" vertical="center" indent="3"/>
      <protection locked="0"/>
    </xf>
    <xf numFmtId="0" fontId="0" fillId="0" borderId="57" xfId="0" applyBorder="1" applyAlignment="1" applyProtection="1">
      <alignment horizontal="left" vertical="center" indent="3"/>
      <protection locked="0"/>
    </xf>
    <xf numFmtId="0" fontId="0" fillId="0" borderId="58" xfId="0" applyBorder="1" applyAlignment="1" applyProtection="1">
      <alignment horizontal="left" vertical="center" indent="3"/>
      <protection locked="0"/>
    </xf>
    <xf numFmtId="0" fontId="0" fillId="0" borderId="61" xfId="0" applyBorder="1" applyAlignment="1" applyProtection="1">
      <alignment horizontal="left" vertical="center" indent="3"/>
      <protection locked="0"/>
    </xf>
    <xf numFmtId="0" fontId="0" fillId="0" borderId="46" xfId="0" applyBorder="1" applyAlignment="1" applyProtection="1">
      <alignment horizontal="left" vertical="center" indent="3"/>
      <protection locked="0"/>
    </xf>
    <xf numFmtId="0" fontId="0" fillId="0" borderId="44" xfId="0" applyBorder="1" applyAlignment="1" applyProtection="1">
      <alignment horizontal="left" vertical="center" indent="3"/>
      <protection locked="0"/>
    </xf>
    <xf numFmtId="0" fontId="0" fillId="0" borderId="55"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41" xfId="0" applyBorder="1" applyAlignment="1" applyProtection="1">
      <alignment horizontal="left" vertical="center" indent="3"/>
      <protection locked="0"/>
    </xf>
    <xf numFmtId="0" fontId="0" fillId="0" borderId="42" xfId="0" applyBorder="1" applyAlignment="1" applyProtection="1">
      <alignment horizontal="left" vertical="center" indent="3"/>
      <protection locked="0"/>
    </xf>
    <xf numFmtId="0" fontId="0" fillId="0" borderId="43" xfId="0" applyBorder="1" applyAlignment="1" applyProtection="1">
      <alignment horizontal="left" vertical="center" indent="3"/>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7" fillId="0" borderId="0" xfId="0" applyFont="1" applyBorder="1" applyAlignment="1" applyProtection="1">
      <alignment horizontal="right" vertical="center" shrinkToFit="1"/>
      <protection locked="0"/>
    </xf>
    <xf numFmtId="0" fontId="0" fillId="0" borderId="22"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21"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9" xfId="0" applyBorder="1" applyAlignment="1" applyProtection="1">
      <alignment horizontal="left" vertical="center" wrapText="1"/>
      <protection locked="0"/>
    </xf>
    <xf numFmtId="0" fontId="0" fillId="0" borderId="2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6"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6"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2" xfId="0" applyBorder="1" applyAlignment="1" applyProtection="1">
      <alignment horizontal="left" vertical="center" shrinkToFit="1"/>
      <protection locked="0"/>
    </xf>
    <xf numFmtId="0" fontId="0" fillId="0" borderId="2"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48" xfId="0" applyBorder="1" applyAlignment="1" applyProtection="1">
      <alignment horizontal="left" vertical="center"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9"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30" xfId="0" applyBorder="1" applyAlignment="1" applyProtection="1">
      <alignment horizontal="left" vertical="center"/>
      <protection locked="0"/>
    </xf>
    <xf numFmtId="0" fontId="0" fillId="0" borderId="1" xfId="0" applyBorder="1" applyAlignment="1">
      <alignment horizontal="center" vertical="center"/>
    </xf>
    <xf numFmtId="0" fontId="0" fillId="0" borderId="10"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vertical="top"/>
    </xf>
    <xf numFmtId="0" fontId="5" fillId="0" borderId="0" xfId="0" applyFont="1" applyAlignment="1">
      <alignment horizontal="center" vertical="center"/>
    </xf>
  </cellXfs>
  <cellStyles count="3">
    <cellStyle name="ハイパーリンク" xfId="1" builtinId="8" hidden="1"/>
    <cellStyle name="桁区切り" xfId="2" builtinId="6"/>
    <cellStyle name="標準" xfId="0" builtinId="0"/>
  </cellStyles>
  <dxfs count="13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
      <font>
        <color auto="1"/>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10077</xdr:colOff>
          <xdr:row>12</xdr:row>
          <xdr:rowOff>107260</xdr:rowOff>
        </xdr:from>
        <xdr:to>
          <xdr:col>5</xdr:col>
          <xdr:colOff>200715</xdr:colOff>
          <xdr:row>12</xdr:row>
          <xdr:rowOff>284230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2277" y="3180660"/>
              <a:ext cx="3441838" cy="176970"/>
              <a:chOff x="1103381" y="3196675"/>
              <a:chExt cx="3122682" cy="176984"/>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103381" y="3215722"/>
                <a:ext cx="191466" cy="1497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132356" y="3214909"/>
                <a:ext cx="196850" cy="158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113570" y="3196675"/>
                <a:ext cx="196850" cy="158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4032388" y="3200676"/>
                <a:ext cx="193675" cy="165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12</xdr:col>
      <xdr:colOff>215347</xdr:colOff>
      <xdr:row>14</xdr:row>
      <xdr:rowOff>24848</xdr:rowOff>
    </xdr:from>
    <xdr:to>
      <xdr:col>17</xdr:col>
      <xdr:colOff>68193</xdr:colOff>
      <xdr:row>15</xdr:row>
      <xdr:rowOff>1021938</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882847" y="3876261"/>
          <a:ext cx="2917411" cy="137809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t>　就労支援活動（就労支援会計処理基準）における職員数とは、指定基準で定めている人員配置基準を超えて専ら就労支援事業に従事することとして雇用（契約）している場合に、就労支援事業の経費としての人件費として処理する職員。</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84792</xdr:colOff>
          <xdr:row>0</xdr:row>
          <xdr:rowOff>41647</xdr:rowOff>
        </xdr:from>
        <xdr:to>
          <xdr:col>20</xdr:col>
          <xdr:colOff>275291</xdr:colOff>
          <xdr:row>1</xdr:row>
          <xdr:rowOff>241112</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a:extLst>
                <a:ext uri="{84589F7E-364E-4C9E-8A38-B11213B215E9}">
                  <a14:cameraTool cellRange="事業所概要!$A$8:$D$8" spid="_x0000_s2111"/>
                </a:ext>
              </a:extLst>
            </xdr:cNvPicPr>
          </xdr:nvPicPr>
          <xdr:blipFill>
            <a:blip xmlns:r="http://schemas.openxmlformats.org/officeDocument/2006/relationships" r:embed="rId1"/>
            <a:srcRect/>
            <a:stretch>
              <a:fillRect/>
            </a:stretch>
          </xdr:blipFill>
          <xdr:spPr bwMode="auto">
            <a:xfrm>
              <a:off x="5183468" y="41647"/>
              <a:ext cx="2942291" cy="3836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313578</xdr:colOff>
      <xdr:row>9</xdr:row>
      <xdr:rowOff>47624</xdr:rowOff>
    </xdr:from>
    <xdr:to>
      <xdr:col>11</xdr:col>
      <xdr:colOff>381000</xdr:colOff>
      <xdr:row>11</xdr:row>
      <xdr:rowOff>103654</xdr:rowOff>
    </xdr:to>
    <xdr:sp macro="" textlink="">
      <xdr:nvSpPr>
        <xdr:cNvPr id="2056" name="AutoShape 8">
          <a:extLst>
            <a:ext uri="{FF2B5EF4-FFF2-40B4-BE49-F238E27FC236}">
              <a16:creationId xmlns:a16="http://schemas.microsoft.com/office/drawing/2014/main" id="{00000000-0008-0000-0100-000008080000}"/>
            </a:ext>
          </a:extLst>
        </xdr:cNvPr>
        <xdr:cNvSpPr>
          <a:spLocks noChangeArrowheads="1"/>
        </xdr:cNvSpPr>
      </xdr:nvSpPr>
      <xdr:spPr bwMode="auto">
        <a:xfrm>
          <a:off x="3451225" y="3039595"/>
          <a:ext cx="1244040" cy="571500"/>
        </a:xfrm>
        <a:prstGeom prst="upArrowCallout">
          <a:avLst>
            <a:gd name="adj1" fmla="val 70000"/>
            <a:gd name="adj2" fmla="val 70000"/>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200" b="0" i="0" u="none" strike="noStrike" baseline="0">
              <a:solidFill>
                <a:srgbClr val="000000"/>
              </a:solidFill>
              <a:latin typeface="ＭＳ ゴシック"/>
              <a:ea typeface="ＭＳ ゴシック"/>
            </a:rPr>
            <a:t>スタート時工賃</a:t>
          </a:r>
          <a:endParaRPr lang="ja-JP" altLang="en-US" sz="1200" b="0" i="0" u="none" strike="noStrike" baseline="0">
            <a:solidFill>
              <a:srgbClr val="000000"/>
            </a:solidFill>
            <a:latin typeface="Times New Roman"/>
            <a:ea typeface="ＭＳ ゴシック"/>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18</xdr:col>
      <xdr:colOff>182469</xdr:colOff>
      <xdr:row>9</xdr:row>
      <xdr:rowOff>59204</xdr:rowOff>
    </xdr:from>
    <xdr:to>
      <xdr:col>20</xdr:col>
      <xdr:colOff>238498</xdr:colOff>
      <xdr:row>11</xdr:row>
      <xdr:rowOff>115234</xdr:rowOff>
    </xdr:to>
    <xdr:sp macro="" textlink="">
      <xdr:nvSpPr>
        <xdr:cNvPr id="5" name="AutoShape 8">
          <a:extLst>
            <a:ext uri="{FF2B5EF4-FFF2-40B4-BE49-F238E27FC236}">
              <a16:creationId xmlns:a16="http://schemas.microsoft.com/office/drawing/2014/main" id="{00000000-0008-0000-0100-000005000000}"/>
            </a:ext>
          </a:extLst>
        </xdr:cNvPr>
        <xdr:cNvSpPr>
          <a:spLocks noChangeArrowheads="1"/>
        </xdr:cNvSpPr>
      </xdr:nvSpPr>
      <xdr:spPr bwMode="auto">
        <a:xfrm>
          <a:off x="7242175" y="3051175"/>
          <a:ext cx="840441" cy="571500"/>
        </a:xfrm>
        <a:prstGeom prst="upArrowCallout">
          <a:avLst>
            <a:gd name="adj1" fmla="val 70000"/>
            <a:gd name="adj2" fmla="val 70000"/>
            <a:gd name="adj3" fmla="val 16667"/>
            <a:gd name="adj4" fmla="val 66667"/>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2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目標工賃</a:t>
          </a:r>
        </a:p>
      </xdr:txBody>
    </xdr:sp>
    <xdr:clientData/>
  </xdr:twoCellAnchor>
  <xdr:twoCellAnchor>
    <xdr:from>
      <xdr:col>12</xdr:col>
      <xdr:colOff>132789</xdr:colOff>
      <xdr:row>10</xdr:row>
      <xdr:rowOff>65740</xdr:rowOff>
    </xdr:from>
    <xdr:to>
      <xdr:col>18</xdr:col>
      <xdr:colOff>78441</xdr:colOff>
      <xdr:row>11</xdr:row>
      <xdr:rowOff>44824</xdr:rowOff>
    </xdr:to>
    <xdr:sp macro="" textlink="">
      <xdr:nvSpPr>
        <xdr:cNvPr id="2057" name="AutoShape 9">
          <a:extLst>
            <a:ext uri="{FF2B5EF4-FFF2-40B4-BE49-F238E27FC236}">
              <a16:creationId xmlns:a16="http://schemas.microsoft.com/office/drawing/2014/main" id="{00000000-0008-0000-0100-000009080000}"/>
            </a:ext>
          </a:extLst>
        </xdr:cNvPr>
        <xdr:cNvSpPr>
          <a:spLocks noChangeArrowheads="1"/>
        </xdr:cNvSpPr>
      </xdr:nvSpPr>
      <xdr:spPr bwMode="auto">
        <a:xfrm>
          <a:off x="4839260" y="3315446"/>
          <a:ext cx="2298887" cy="236819"/>
        </a:xfrm>
        <a:prstGeom prst="rightArrow">
          <a:avLst>
            <a:gd name="adj1" fmla="val 50000"/>
            <a:gd name="adj2" fmla="val 155556"/>
          </a:avLst>
        </a:prstGeom>
        <a:solidFill>
          <a:srgbClr val="FFFFFF"/>
        </a:solidFill>
        <a:ln w="9525">
          <a:solidFill>
            <a:srgbClr val="000000"/>
          </a:solidFill>
          <a:miter lim="800000"/>
          <a:headEnd/>
          <a:tailEnd/>
        </a:ln>
      </xdr:spPr>
    </xdr:sp>
    <xdr:clientData/>
  </xdr:twoCellAnchor>
  <xdr:twoCellAnchor>
    <xdr:from>
      <xdr:col>21</xdr:col>
      <xdr:colOff>425822</xdr:colOff>
      <xdr:row>17</xdr:row>
      <xdr:rowOff>235322</xdr:rowOff>
    </xdr:from>
    <xdr:to>
      <xdr:col>33</xdr:col>
      <xdr:colOff>126440</xdr:colOff>
      <xdr:row>32</xdr:row>
      <xdr:rowOff>145677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8662146" y="8841440"/>
          <a:ext cx="6962029" cy="377638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b="1"/>
            <a:t>項目記載例</a:t>
          </a:r>
          <a:endParaRPr kumimoji="1" lang="en-US" altLang="ja-JP" sz="1100" b="1"/>
        </a:p>
        <a:p>
          <a:r>
            <a:rPr kumimoji="1" lang="ja-JP" altLang="en-US" sz="1100" b="1"/>
            <a:t>・グループホーム利用料</a:t>
          </a:r>
          <a:endParaRPr kumimoji="1" lang="en-US" altLang="ja-JP" sz="1100" b="1"/>
        </a:p>
        <a:p>
          <a:r>
            <a:rPr kumimoji="1" lang="ja-JP" altLang="en-US" sz="1100" b="1"/>
            <a:t>・グループホーム家賃</a:t>
          </a:r>
          <a:endParaRPr kumimoji="1" lang="en-US" altLang="ja-JP" sz="1100" b="1"/>
        </a:p>
        <a:p>
          <a:r>
            <a:rPr kumimoji="1" lang="ja-JP" altLang="en-US" sz="1100" b="1"/>
            <a:t>・グループホーム食費</a:t>
          </a:r>
          <a:endParaRPr kumimoji="1" lang="en-US" altLang="ja-JP" sz="1100" b="1"/>
        </a:p>
        <a:p>
          <a:r>
            <a:rPr kumimoji="1" lang="ja-JP" altLang="en-US" sz="1100" b="1"/>
            <a:t>・グループホーム光熱水費</a:t>
          </a:r>
          <a:endParaRPr kumimoji="1" lang="en-US" altLang="ja-JP" sz="1100" b="1"/>
        </a:p>
        <a:p>
          <a:r>
            <a:rPr kumimoji="1" lang="ja-JP" altLang="en-US" sz="1100" b="1"/>
            <a:t>・事業利用料</a:t>
          </a:r>
          <a:endParaRPr kumimoji="1" lang="en-US" altLang="ja-JP" sz="1100" b="1"/>
        </a:p>
        <a:p>
          <a:r>
            <a:rPr kumimoji="1" lang="ja-JP" altLang="en-US" sz="1100" b="1"/>
            <a:t>・日中昼食代</a:t>
          </a:r>
          <a:endParaRPr kumimoji="1" lang="en-US" altLang="ja-JP" sz="1100" b="1"/>
        </a:p>
        <a:p>
          <a:r>
            <a:rPr kumimoji="1" lang="ja-JP" altLang="en-US" sz="1100" b="1"/>
            <a:t>・家具・家事用品</a:t>
          </a:r>
          <a:endParaRPr kumimoji="1" lang="en-US" altLang="ja-JP" sz="1100" b="1"/>
        </a:p>
        <a:p>
          <a:r>
            <a:rPr kumimoji="1" lang="ja-JP" altLang="en-US" sz="1100" b="1"/>
            <a:t>・被服等</a:t>
          </a:r>
          <a:endParaRPr kumimoji="1" lang="en-US" altLang="ja-JP" sz="1100" b="1"/>
        </a:p>
        <a:p>
          <a:r>
            <a:rPr kumimoji="1" lang="ja-JP" altLang="en-US" sz="1100" b="1"/>
            <a:t>・保健・医療</a:t>
          </a:r>
          <a:endParaRPr kumimoji="1" lang="en-US" altLang="ja-JP" sz="1100" b="1"/>
        </a:p>
        <a:p>
          <a:r>
            <a:rPr kumimoji="1" lang="ja-JP" altLang="en-US" sz="1100" b="1"/>
            <a:t>・そのほか消費支出</a:t>
          </a:r>
          <a:endParaRPr kumimoji="1" lang="en-US" altLang="ja-JP" sz="1100" b="1"/>
        </a:p>
        <a:p>
          <a:endParaRPr kumimoji="1" lang="en-US" altLang="ja-JP" sz="1100" b="1"/>
        </a:p>
        <a:p>
          <a:r>
            <a:rPr kumimoji="1" lang="en-US" altLang="ja-JP" sz="1100" b="1"/>
            <a:t>※</a:t>
          </a:r>
          <a:r>
            <a:rPr kumimoji="1" lang="ja-JP" altLang="en-US" sz="1100" b="1"/>
            <a:t>必要経費（</a:t>
          </a:r>
          <a:r>
            <a:rPr kumimoji="1" lang="en-US" altLang="ja-JP" sz="1100" b="1"/>
            <a:t>A</a:t>
          </a:r>
          <a:r>
            <a:rPr kumimoji="1" lang="ja-JP" altLang="en-US" sz="1100" b="1"/>
            <a:t>）から収入（</a:t>
          </a:r>
          <a:r>
            <a:rPr kumimoji="1" lang="en-US" altLang="ja-JP" sz="1100" b="1"/>
            <a:t>B</a:t>
          </a:r>
          <a:r>
            <a:rPr kumimoji="1" lang="ja-JP" altLang="en-US" sz="1100" b="1"/>
            <a:t>）を引いた額を目標工賃として記入していただいていますが、</a:t>
          </a:r>
          <a:endParaRPr kumimoji="1" lang="en-US" altLang="ja-JP" sz="1100" b="1"/>
        </a:p>
        <a:p>
          <a:r>
            <a:rPr kumimoji="1" lang="ja-JP" altLang="en-US" sz="1100" b="1"/>
            <a:t>　平均工賃月額の算定方法が変更されたことや、目標工賃達成加算が新設されたことより、　　　</a:t>
          </a:r>
          <a:endParaRPr kumimoji="1" lang="en-US" altLang="ja-JP" sz="1100" b="1"/>
        </a:p>
        <a:p>
          <a:r>
            <a:rPr kumimoji="1" lang="ja-JP" altLang="en-US" sz="1100" b="1"/>
            <a:t>　必要な収入（</a:t>
          </a:r>
          <a:r>
            <a:rPr kumimoji="1" lang="en-US" altLang="ja-JP" sz="1100" b="1"/>
            <a:t>C</a:t>
          </a:r>
          <a:r>
            <a:rPr kumimoji="1" lang="ja-JP" altLang="en-US" sz="1100" b="1"/>
            <a:t>＝</a:t>
          </a:r>
          <a:r>
            <a:rPr kumimoji="1" lang="en-US" altLang="ja-JP" sz="1100" b="1"/>
            <a:t>A</a:t>
          </a:r>
          <a:r>
            <a:rPr kumimoji="1" lang="ja-JP" altLang="en-US" sz="1100" b="1"/>
            <a:t>ー</a:t>
          </a:r>
          <a:r>
            <a:rPr kumimoji="1" lang="en-US" altLang="ja-JP" sz="1100" b="1"/>
            <a:t>B</a:t>
          </a:r>
          <a:r>
            <a:rPr kumimoji="1" lang="ja-JP" altLang="en-US" sz="1100" b="1"/>
            <a:t>）以上の目標工賃を設定する事業所が多くなることが想定されることから、</a:t>
          </a:r>
          <a:endParaRPr kumimoji="1" lang="en-US" altLang="ja-JP" sz="1100" b="1"/>
        </a:p>
        <a:p>
          <a:r>
            <a:rPr kumimoji="1" lang="ja-JP" altLang="en-US" sz="1100" b="1"/>
            <a:t>　</a:t>
          </a:r>
          <a:r>
            <a:rPr kumimoji="1" lang="ja-JP" altLang="en-US" sz="1100" b="1">
              <a:solidFill>
                <a:srgbClr val="FF0000"/>
              </a:solidFill>
            </a:rPr>
            <a:t>記入については省いてもかまいません。</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448235</xdr:colOff>
          <xdr:row>0</xdr:row>
          <xdr:rowOff>246529</xdr:rowOff>
        </xdr:from>
        <xdr:to>
          <xdr:col>15</xdr:col>
          <xdr:colOff>257987</xdr:colOff>
          <xdr:row>2</xdr:row>
          <xdr:rowOff>246529</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事業所概要!$A$8:$D$8" spid="_x0000_s3136"/>
                </a:ext>
              </a:extLst>
            </xdr:cNvPicPr>
          </xdr:nvPicPr>
          <xdr:blipFill>
            <a:blip xmlns:r="http://schemas.openxmlformats.org/officeDocument/2006/relationships" r:embed="rId1"/>
            <a:srcRect/>
            <a:stretch>
              <a:fillRect/>
            </a:stretch>
          </xdr:blipFill>
          <xdr:spPr bwMode="auto">
            <a:xfrm>
              <a:off x="11149853" y="246529"/>
              <a:ext cx="3246783"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2554941</xdr:colOff>
          <xdr:row>0</xdr:row>
          <xdr:rowOff>47998</xdr:rowOff>
        </xdr:from>
        <xdr:to>
          <xdr:col>6</xdr:col>
          <xdr:colOff>131547</xdr:colOff>
          <xdr:row>1</xdr:row>
          <xdr:rowOff>238498</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事業所概要!$A$8:$D$8" spid="_x0000_s4156"/>
                </a:ext>
              </a:extLst>
            </xdr:cNvPicPr>
          </xdr:nvPicPr>
          <xdr:blipFill>
            <a:blip xmlns:r="http://schemas.openxmlformats.org/officeDocument/2006/relationships" r:embed="rId1"/>
            <a:srcRect/>
            <a:stretch>
              <a:fillRect/>
            </a:stretch>
          </xdr:blipFill>
          <xdr:spPr bwMode="auto">
            <a:xfrm>
              <a:off x="8169088" y="47998"/>
              <a:ext cx="3246783" cy="381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235323</xdr:colOff>
      <xdr:row>2</xdr:row>
      <xdr:rowOff>212913</xdr:rowOff>
    </xdr:from>
    <xdr:to>
      <xdr:col>16</xdr:col>
      <xdr:colOff>89647</xdr:colOff>
      <xdr:row>4</xdr:row>
      <xdr:rowOff>212913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124764" y="661148"/>
          <a:ext cx="5300383" cy="762000"/>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800"/>
            <a:t>各年度における具体的方策をご記入ください。</a:t>
          </a:r>
          <a:endParaRPr kumimoji="1" lang="en-US" altLang="ja-JP" sz="18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49696</xdr:colOff>
          <xdr:row>1</xdr:row>
          <xdr:rowOff>57978</xdr:rowOff>
        </xdr:from>
        <xdr:to>
          <xdr:col>10</xdr:col>
          <xdr:colOff>541821</xdr:colOff>
          <xdr:row>2</xdr:row>
          <xdr:rowOff>191328</xdr:rowOff>
        </xdr:to>
        <xdr:pic>
          <xdr:nvPicPr>
            <xdr:cNvPr id="2" name="図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事業所概要!$A$8:$D$8" spid="_x0000_s5174"/>
                </a:ext>
              </a:extLst>
            </xdr:cNvPicPr>
          </xdr:nvPicPr>
          <xdr:blipFill>
            <a:blip xmlns:r="http://schemas.openxmlformats.org/officeDocument/2006/relationships" r:embed="rId1"/>
            <a:srcRect/>
            <a:stretch>
              <a:fillRect/>
            </a:stretch>
          </xdr:blipFill>
          <xdr:spPr bwMode="auto">
            <a:xfrm>
              <a:off x="3727174" y="314739"/>
              <a:ext cx="2946952" cy="39011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173936</xdr:colOff>
      <xdr:row>2</xdr:row>
      <xdr:rowOff>102565</xdr:rowOff>
    </xdr:from>
    <xdr:to>
      <xdr:col>16</xdr:col>
      <xdr:colOff>523737</xdr:colOff>
      <xdr:row>4</xdr:row>
      <xdr:rowOff>42103</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15979" y="616087"/>
          <a:ext cx="3414367" cy="453059"/>
        </a:xfrm>
        <a:prstGeom prst="rect">
          <a:avLst/>
        </a:prstGeom>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1200" baseline="0"/>
            <a:t>該当があれば記載をお願いします。</a:t>
          </a:r>
          <a:endParaRPr kumimoji="1" lang="en-US" altLang="ja-JP" sz="1200" baseline="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3AE9-3920-4143-896D-E206D03438BC}">
  <sheetPr>
    <tabColor rgb="FFFFFF00"/>
    <pageSetUpPr fitToPage="1"/>
  </sheetPr>
  <dimension ref="A1:L16"/>
  <sheetViews>
    <sheetView view="pageBreakPreview" zoomScale="115" zoomScaleNormal="100" zoomScaleSheetLayoutView="115" workbookViewId="0">
      <selection activeCell="Q12" sqref="Q12"/>
    </sheetView>
  </sheetViews>
  <sheetFormatPr defaultRowHeight="13" x14ac:dyDescent="0.2"/>
  <cols>
    <col min="1" max="1" width="15.6328125" style="1" customWidth="1"/>
    <col min="2" max="2" width="10.6328125" customWidth="1"/>
    <col min="3" max="3" width="14.6328125" customWidth="1"/>
    <col min="4" max="4" width="5.6328125" customWidth="1"/>
    <col min="5" max="5" width="15.6328125" style="1" customWidth="1"/>
    <col min="6" max="11" width="4.6328125" customWidth="1"/>
    <col min="12" max="12" width="5.6328125" customWidth="1"/>
  </cols>
  <sheetData>
    <row r="1" spans="1:12" ht="30" customHeight="1" x14ac:dyDescent="0.2">
      <c r="A1" s="83" t="s">
        <v>90</v>
      </c>
      <c r="B1" s="83"/>
      <c r="C1" s="83"/>
      <c r="D1" s="83"/>
      <c r="E1" s="83"/>
      <c r="F1" s="83"/>
      <c r="G1" s="83"/>
      <c r="H1" s="83"/>
      <c r="I1" s="83"/>
      <c r="J1" s="83"/>
      <c r="K1" s="83"/>
      <c r="L1" s="83"/>
    </row>
    <row r="3" spans="1:12" x14ac:dyDescent="0.2">
      <c r="E3" s="1" t="s">
        <v>13</v>
      </c>
      <c r="F3" s="11" t="s">
        <v>108</v>
      </c>
      <c r="G3" s="15"/>
      <c r="H3" s="11" t="s">
        <v>100</v>
      </c>
      <c r="I3" s="11"/>
      <c r="J3" s="11" t="s">
        <v>101</v>
      </c>
      <c r="K3" s="11"/>
      <c r="L3" s="11" t="s">
        <v>102</v>
      </c>
    </row>
    <row r="4" spans="1:12" x14ac:dyDescent="0.2">
      <c r="E4" s="1" t="s">
        <v>12</v>
      </c>
      <c r="F4" s="84"/>
      <c r="G4" s="84"/>
      <c r="H4" s="84"/>
      <c r="I4" s="84"/>
      <c r="J4" s="84"/>
      <c r="K4" s="84"/>
      <c r="L4" s="84"/>
    </row>
    <row r="5" spans="1:12" x14ac:dyDescent="0.2">
      <c r="F5" s="1"/>
      <c r="G5" s="15"/>
      <c r="H5" s="11"/>
      <c r="I5" s="11"/>
      <c r="J5" s="11"/>
      <c r="K5" s="11"/>
      <c r="L5" s="1"/>
    </row>
    <row r="6" spans="1:12" ht="20" customHeight="1" x14ac:dyDescent="0.2">
      <c r="A6" s="1" t="s">
        <v>11</v>
      </c>
      <c r="F6" s="88" t="s">
        <v>103</v>
      </c>
      <c r="G6" s="88"/>
      <c r="H6" s="88"/>
      <c r="I6" s="88"/>
      <c r="J6" s="88"/>
      <c r="K6" s="88"/>
      <c r="L6" s="88"/>
    </row>
    <row r="7" spans="1:12" ht="30" customHeight="1" x14ac:dyDescent="0.2">
      <c r="A7" s="4" t="s">
        <v>0</v>
      </c>
      <c r="B7" s="74"/>
      <c r="C7" s="74"/>
      <c r="D7" s="74"/>
      <c r="E7" s="3" t="s">
        <v>1</v>
      </c>
      <c r="F7" s="74"/>
      <c r="G7" s="74"/>
      <c r="H7" s="74"/>
      <c r="I7" s="74"/>
      <c r="J7" s="74"/>
      <c r="K7" s="74"/>
      <c r="L7" s="74"/>
    </row>
    <row r="8" spans="1:12" ht="30" customHeight="1" x14ac:dyDescent="0.2">
      <c r="A8" s="4" t="s">
        <v>2</v>
      </c>
      <c r="B8" s="74"/>
      <c r="C8" s="74"/>
      <c r="D8" s="74"/>
      <c r="E8" s="2" t="s">
        <v>8</v>
      </c>
      <c r="F8" s="74"/>
      <c r="G8" s="74"/>
      <c r="H8" s="74"/>
      <c r="I8" s="74"/>
      <c r="J8" s="74"/>
      <c r="K8" s="74"/>
      <c r="L8" s="74"/>
    </row>
    <row r="9" spans="1:12" ht="20" customHeight="1" x14ac:dyDescent="0.2">
      <c r="A9" s="85" t="s">
        <v>3</v>
      </c>
      <c r="B9" s="75"/>
      <c r="C9" s="76"/>
      <c r="D9" s="76"/>
      <c r="E9" s="76"/>
      <c r="F9" s="76"/>
      <c r="G9" s="76"/>
      <c r="H9" s="76"/>
      <c r="I9" s="76"/>
      <c r="J9" s="76"/>
      <c r="K9" s="76"/>
      <c r="L9" s="77"/>
    </row>
    <row r="10" spans="1:12" ht="20" customHeight="1" x14ac:dyDescent="0.2">
      <c r="A10" s="86"/>
      <c r="B10" s="78"/>
      <c r="C10" s="79"/>
      <c r="D10" s="79"/>
      <c r="E10" s="79"/>
      <c r="F10" s="79"/>
      <c r="G10" s="79"/>
      <c r="H10" s="79"/>
      <c r="I10" s="79"/>
      <c r="J10" s="79"/>
      <c r="K10" s="79"/>
      <c r="L10" s="80"/>
    </row>
    <row r="11" spans="1:12" ht="20" customHeight="1" x14ac:dyDescent="0.2">
      <c r="A11" s="86"/>
      <c r="B11" s="6" t="s">
        <v>4</v>
      </c>
      <c r="C11" s="88"/>
      <c r="D11" s="88"/>
      <c r="E11" s="16" t="s">
        <v>110</v>
      </c>
      <c r="F11" s="88"/>
      <c r="G11" s="88"/>
      <c r="H11" s="88"/>
      <c r="I11" s="88"/>
      <c r="J11" s="88"/>
      <c r="K11" s="88"/>
      <c r="L11" s="17"/>
    </row>
    <row r="12" spans="1:12" ht="20" customHeight="1" x14ac:dyDescent="0.2">
      <c r="A12" s="87"/>
      <c r="B12" s="7" t="s">
        <v>5</v>
      </c>
      <c r="C12" s="89"/>
      <c r="D12" s="89"/>
      <c r="E12" s="89"/>
      <c r="F12" s="89"/>
      <c r="G12" s="89"/>
      <c r="H12" s="89"/>
      <c r="I12" s="89"/>
      <c r="J12" s="89"/>
      <c r="K12" s="89"/>
      <c r="L12" s="90"/>
    </row>
    <row r="13" spans="1:12" ht="30" customHeight="1" x14ac:dyDescent="0.2">
      <c r="A13" s="4" t="s">
        <v>6</v>
      </c>
      <c r="B13" s="69" t="s">
        <v>109</v>
      </c>
      <c r="C13" s="70"/>
      <c r="D13" s="70"/>
      <c r="E13" s="70"/>
      <c r="F13" s="70"/>
      <c r="G13" s="70"/>
      <c r="H13" s="70"/>
      <c r="I13" s="70"/>
      <c r="J13" s="70"/>
      <c r="K13" s="70"/>
      <c r="L13" s="71"/>
    </row>
    <row r="14" spans="1:12" ht="30" customHeight="1" x14ac:dyDescent="0.2">
      <c r="A14" s="12" t="s">
        <v>98</v>
      </c>
      <c r="B14" s="81"/>
      <c r="C14" s="82"/>
      <c r="D14" s="8" t="s">
        <v>7</v>
      </c>
      <c r="E14" s="12" t="s">
        <v>99</v>
      </c>
      <c r="F14" s="81"/>
      <c r="G14" s="82"/>
      <c r="H14" s="82"/>
      <c r="I14" s="82"/>
      <c r="J14" s="82"/>
      <c r="K14" s="82"/>
      <c r="L14" s="8" t="s">
        <v>7</v>
      </c>
    </row>
    <row r="15" spans="1:12" ht="30" customHeight="1" x14ac:dyDescent="0.2">
      <c r="A15" s="5" t="s">
        <v>9</v>
      </c>
      <c r="B15" s="81"/>
      <c r="C15" s="82"/>
      <c r="D15" s="8" t="s">
        <v>7</v>
      </c>
      <c r="E15" s="14" t="s">
        <v>104</v>
      </c>
      <c r="F15" s="81"/>
      <c r="G15" s="82"/>
      <c r="H15" s="82"/>
      <c r="I15" s="82"/>
      <c r="J15" s="82"/>
      <c r="K15" s="82"/>
      <c r="L15" s="8" t="s">
        <v>7</v>
      </c>
    </row>
    <row r="16" spans="1:12" ht="300" customHeight="1" x14ac:dyDescent="0.2">
      <c r="A16" s="4" t="s">
        <v>10</v>
      </c>
      <c r="B16" s="72"/>
      <c r="C16" s="72"/>
      <c r="D16" s="72"/>
      <c r="E16" s="72"/>
      <c r="F16" s="72"/>
      <c r="G16" s="72"/>
      <c r="H16" s="72"/>
      <c r="I16" s="72"/>
      <c r="J16" s="72"/>
      <c r="K16" s="72"/>
      <c r="L16" s="73"/>
    </row>
  </sheetData>
  <mergeCells count="19">
    <mergeCell ref="A1:L1"/>
    <mergeCell ref="F4:L4"/>
    <mergeCell ref="A9:A12"/>
    <mergeCell ref="F6:L6"/>
    <mergeCell ref="C11:D11"/>
    <mergeCell ref="F11:K11"/>
    <mergeCell ref="C12:L12"/>
    <mergeCell ref="B13:L13"/>
    <mergeCell ref="B16:L16"/>
    <mergeCell ref="B7:D7"/>
    <mergeCell ref="F7:L7"/>
    <mergeCell ref="B8:D8"/>
    <mergeCell ref="F8:L8"/>
    <mergeCell ref="B9:L9"/>
    <mergeCell ref="B10:L10"/>
    <mergeCell ref="F14:K14"/>
    <mergeCell ref="F15:K15"/>
    <mergeCell ref="B14:C14"/>
    <mergeCell ref="B15:C15"/>
  </mergeCells>
  <phoneticPr fontId="1"/>
  <conditionalFormatting sqref="B7:D7">
    <cfRule type="containsBlanks" dxfId="135" priority="16">
      <formula>LEN(TRIM(B7))=0</formula>
    </cfRule>
  </conditionalFormatting>
  <conditionalFormatting sqref="F7:L7">
    <cfRule type="containsBlanks" dxfId="134" priority="15">
      <formula>LEN(TRIM(F7))=0</formula>
    </cfRule>
  </conditionalFormatting>
  <conditionalFormatting sqref="B8:D8">
    <cfRule type="containsBlanks" dxfId="133" priority="14">
      <formula>LEN(TRIM(B8))=0</formula>
    </cfRule>
  </conditionalFormatting>
  <conditionalFormatting sqref="F8:L8">
    <cfRule type="containsBlanks" dxfId="132" priority="13">
      <formula>LEN(TRIM(F8))=0</formula>
    </cfRule>
  </conditionalFormatting>
  <conditionalFormatting sqref="G3 K3 I3">
    <cfRule type="containsBlanks" dxfId="131" priority="12">
      <formula>LEN(TRIM(G3))=0</formula>
    </cfRule>
  </conditionalFormatting>
  <conditionalFormatting sqref="F4:L4">
    <cfRule type="containsBlanks" dxfId="130" priority="11">
      <formula>LEN(TRIM(F4))=0</formula>
    </cfRule>
  </conditionalFormatting>
  <conditionalFormatting sqref="B9:L9">
    <cfRule type="containsBlanks" dxfId="129" priority="10">
      <formula>LEN(TRIM(B9))=0</formula>
    </cfRule>
  </conditionalFormatting>
  <conditionalFormatting sqref="B10:L10">
    <cfRule type="containsBlanks" dxfId="128" priority="9">
      <formula>LEN(TRIM(B10))=0</formula>
    </cfRule>
  </conditionalFormatting>
  <conditionalFormatting sqref="B14">
    <cfRule type="containsBlanks" dxfId="127" priority="6">
      <formula>LEN(TRIM(B14))=0</formula>
    </cfRule>
  </conditionalFormatting>
  <conditionalFormatting sqref="B15">
    <cfRule type="containsBlanks" dxfId="126" priority="5">
      <formula>LEN(TRIM(B15))=0</formula>
    </cfRule>
  </conditionalFormatting>
  <conditionalFormatting sqref="F14:G14">
    <cfRule type="containsBlanks" dxfId="125" priority="4">
      <formula>LEN(TRIM(F14))=0</formula>
    </cfRule>
  </conditionalFormatting>
  <conditionalFormatting sqref="F15:G15">
    <cfRule type="containsBlanks" dxfId="124" priority="3">
      <formula>LEN(TRIM(F15))=0</formula>
    </cfRule>
  </conditionalFormatting>
  <conditionalFormatting sqref="B16:L16">
    <cfRule type="containsBlanks" dxfId="123" priority="2">
      <formula>LEN(TRIM(B16))=0</formula>
    </cfRule>
  </conditionalFormatting>
  <conditionalFormatting sqref="C12:L12 C11:D11 F11:K11">
    <cfRule type="containsBlanks" dxfId="122" priority="1">
      <formula>LEN(TRIM(C11))=0</formula>
    </cfRule>
  </conditionalFormatting>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12700</xdr:colOff>
                    <xdr:row>12</xdr:row>
                    <xdr:rowOff>127000</xdr:rowOff>
                  </from>
                  <to>
                    <xdr:col>1</xdr:col>
                    <xdr:colOff>222250</xdr:colOff>
                    <xdr:row>12</xdr:row>
                    <xdr:rowOff>273050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400050</xdr:colOff>
                    <xdr:row>12</xdr:row>
                    <xdr:rowOff>127000</xdr:rowOff>
                  </from>
                  <to>
                    <xdr:col>2</xdr:col>
                    <xdr:colOff>615950</xdr:colOff>
                    <xdr:row>12</xdr:row>
                    <xdr:rowOff>285750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xdr:col>
                    <xdr:colOff>69850</xdr:colOff>
                    <xdr:row>12</xdr:row>
                    <xdr:rowOff>107950</xdr:rowOff>
                  </from>
                  <to>
                    <xdr:col>4</xdr:col>
                    <xdr:colOff>285750</xdr:colOff>
                    <xdr:row>12</xdr:row>
                    <xdr:rowOff>266700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4</xdr:col>
                    <xdr:colOff>1079500</xdr:colOff>
                    <xdr:row>12</xdr:row>
                    <xdr:rowOff>114300</xdr:rowOff>
                  </from>
                  <to>
                    <xdr:col>5</xdr:col>
                    <xdr:colOff>203200</xdr:colOff>
                    <xdr:row>12</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AB8A-0E94-4EDD-B08E-AC6D8DC68FF8}">
  <sheetPr>
    <tabColor rgb="FFFFFF00"/>
    <pageSetUpPr fitToPage="1"/>
  </sheetPr>
  <dimension ref="A1:AH35"/>
  <sheetViews>
    <sheetView tabSelected="1" view="pageBreakPreview" zoomScale="85" zoomScaleNormal="100" zoomScaleSheetLayoutView="85" workbookViewId="0">
      <selection activeCell="Y38" sqref="Y38"/>
    </sheetView>
  </sheetViews>
  <sheetFormatPr defaultRowHeight="13" x14ac:dyDescent="0.2"/>
  <cols>
    <col min="1" max="21" width="5.6328125" style="18" customWidth="1"/>
    <col min="22" max="16384" width="8.7265625" style="18"/>
  </cols>
  <sheetData>
    <row r="1" spans="1:21" ht="15" customHeight="1" x14ac:dyDescent="0.2"/>
    <row r="2" spans="1:21" ht="20" customHeight="1" thickBot="1" x14ac:dyDescent="0.25">
      <c r="A2" s="105" t="s">
        <v>14</v>
      </c>
      <c r="B2" s="105"/>
      <c r="C2" s="105"/>
      <c r="D2" s="105"/>
      <c r="E2" s="105"/>
      <c r="F2" s="105"/>
      <c r="G2" s="105"/>
      <c r="H2" s="105"/>
      <c r="I2" s="105"/>
    </row>
    <row r="3" spans="1:21" ht="20" customHeight="1" x14ac:dyDescent="0.2">
      <c r="A3" s="91"/>
      <c r="B3" s="92"/>
      <c r="C3" s="93"/>
      <c r="D3" s="91" t="s">
        <v>16</v>
      </c>
      <c r="E3" s="92"/>
      <c r="F3" s="93"/>
      <c r="G3" s="91" t="s">
        <v>17</v>
      </c>
      <c r="H3" s="92"/>
      <c r="I3" s="92"/>
      <c r="J3" s="106" t="s">
        <v>18</v>
      </c>
      <c r="K3" s="107"/>
      <c r="L3" s="108"/>
      <c r="M3" s="93" t="s">
        <v>19</v>
      </c>
      <c r="N3" s="109"/>
      <c r="O3" s="109"/>
      <c r="P3" s="109" t="s">
        <v>30</v>
      </c>
      <c r="Q3" s="109"/>
      <c r="R3" s="91"/>
      <c r="S3" s="106" t="s">
        <v>20</v>
      </c>
      <c r="T3" s="107"/>
      <c r="U3" s="108"/>
    </row>
    <row r="4" spans="1:21" ht="30" customHeight="1" x14ac:dyDescent="0.2">
      <c r="A4" s="91" t="s">
        <v>15</v>
      </c>
      <c r="B4" s="92"/>
      <c r="C4" s="93"/>
      <c r="D4" s="101"/>
      <c r="E4" s="99"/>
      <c r="F4" s="58" t="s">
        <v>21</v>
      </c>
      <c r="G4" s="101"/>
      <c r="H4" s="99"/>
      <c r="I4" s="57" t="s">
        <v>21</v>
      </c>
      <c r="J4" s="100"/>
      <c r="K4" s="99"/>
      <c r="L4" s="19" t="s">
        <v>21</v>
      </c>
      <c r="M4" s="99"/>
      <c r="N4" s="99"/>
      <c r="O4" s="58" t="s">
        <v>21</v>
      </c>
      <c r="P4" s="101"/>
      <c r="Q4" s="99"/>
      <c r="R4" s="57" t="s">
        <v>21</v>
      </c>
      <c r="S4" s="100"/>
      <c r="T4" s="99"/>
      <c r="U4" s="19" t="s">
        <v>21</v>
      </c>
    </row>
    <row r="5" spans="1:21" ht="30" customHeight="1" x14ac:dyDescent="0.2">
      <c r="A5" s="91" t="s">
        <v>24</v>
      </c>
      <c r="B5" s="92"/>
      <c r="C5" s="93"/>
      <c r="D5" s="101"/>
      <c r="E5" s="99"/>
      <c r="F5" s="58" t="s">
        <v>21</v>
      </c>
      <c r="G5" s="101"/>
      <c r="H5" s="99"/>
      <c r="I5" s="57" t="s">
        <v>21</v>
      </c>
      <c r="J5" s="100"/>
      <c r="K5" s="99"/>
      <c r="L5" s="19" t="s">
        <v>21</v>
      </c>
      <c r="M5" s="99"/>
      <c r="N5" s="99"/>
      <c r="O5" s="58" t="s">
        <v>21</v>
      </c>
      <c r="P5" s="101"/>
      <c r="Q5" s="99"/>
      <c r="R5" s="57" t="s">
        <v>21</v>
      </c>
      <c r="S5" s="100"/>
      <c r="T5" s="99"/>
      <c r="U5" s="19" t="s">
        <v>21</v>
      </c>
    </row>
    <row r="6" spans="1:21" ht="30" customHeight="1" x14ac:dyDescent="0.2">
      <c r="A6" s="91" t="s">
        <v>25</v>
      </c>
      <c r="B6" s="92"/>
      <c r="C6" s="93"/>
      <c r="D6" s="101"/>
      <c r="E6" s="99"/>
      <c r="F6" s="58" t="s">
        <v>22</v>
      </c>
      <c r="G6" s="101"/>
      <c r="H6" s="99"/>
      <c r="I6" s="57" t="s">
        <v>22</v>
      </c>
      <c r="J6" s="100"/>
      <c r="K6" s="99"/>
      <c r="L6" s="19" t="s">
        <v>22</v>
      </c>
      <c r="M6" s="99"/>
      <c r="N6" s="99"/>
      <c r="O6" s="58" t="s">
        <v>22</v>
      </c>
      <c r="P6" s="101"/>
      <c r="Q6" s="99"/>
      <c r="R6" s="57" t="s">
        <v>22</v>
      </c>
      <c r="S6" s="100"/>
      <c r="T6" s="99"/>
      <c r="U6" s="19" t="s">
        <v>22</v>
      </c>
    </row>
    <row r="7" spans="1:21" ht="30" customHeight="1" x14ac:dyDescent="0.2">
      <c r="A7" s="91" t="s">
        <v>26</v>
      </c>
      <c r="B7" s="92"/>
      <c r="C7" s="93"/>
      <c r="D7" s="101"/>
      <c r="E7" s="99"/>
      <c r="F7" s="58" t="s">
        <v>23</v>
      </c>
      <c r="G7" s="101"/>
      <c r="H7" s="99"/>
      <c r="I7" s="57" t="s">
        <v>23</v>
      </c>
      <c r="J7" s="100"/>
      <c r="K7" s="99"/>
      <c r="L7" s="19" t="s">
        <v>23</v>
      </c>
      <c r="M7" s="99"/>
      <c r="N7" s="99"/>
      <c r="O7" s="58" t="s">
        <v>23</v>
      </c>
      <c r="P7" s="101"/>
      <c r="Q7" s="99"/>
      <c r="R7" s="57" t="s">
        <v>23</v>
      </c>
      <c r="S7" s="100"/>
      <c r="T7" s="99"/>
      <c r="U7" s="19" t="s">
        <v>23</v>
      </c>
    </row>
    <row r="8" spans="1:21" ht="30" customHeight="1" x14ac:dyDescent="0.2">
      <c r="A8" s="94" t="s">
        <v>27</v>
      </c>
      <c r="B8" s="95"/>
      <c r="C8" s="96"/>
      <c r="D8" s="97" t="e">
        <f>ROUNDUP(D6/D7,1)</f>
        <v>#DIV/0!</v>
      </c>
      <c r="E8" s="98"/>
      <c r="F8" s="58" t="s">
        <v>22</v>
      </c>
      <c r="G8" s="97" t="e">
        <f>ROUNDUP(G6/G7,1)</f>
        <v>#DIV/0!</v>
      </c>
      <c r="H8" s="98"/>
      <c r="I8" s="57" t="s">
        <v>22</v>
      </c>
      <c r="J8" s="102" t="e">
        <f>ROUNDUP(J6/J7,1)</f>
        <v>#DIV/0!</v>
      </c>
      <c r="K8" s="98"/>
      <c r="L8" s="19" t="s">
        <v>22</v>
      </c>
      <c r="M8" s="97" t="e">
        <f>ROUNDUP(M6/M7,1)</f>
        <v>#DIV/0!</v>
      </c>
      <c r="N8" s="98"/>
      <c r="O8" s="58" t="s">
        <v>22</v>
      </c>
      <c r="P8" s="97" t="e">
        <f>ROUNDUP(P6/P7,1)</f>
        <v>#DIV/0!</v>
      </c>
      <c r="Q8" s="98"/>
      <c r="R8" s="57" t="s">
        <v>22</v>
      </c>
      <c r="S8" s="102" t="e">
        <f>ROUNDUP(S6/S7,1)</f>
        <v>#DIV/0!</v>
      </c>
      <c r="T8" s="98"/>
      <c r="U8" s="19" t="s">
        <v>22</v>
      </c>
    </row>
    <row r="9" spans="1:21" ht="30" customHeight="1" thickBot="1" x14ac:dyDescent="0.25">
      <c r="A9" s="94" t="s">
        <v>28</v>
      </c>
      <c r="B9" s="95"/>
      <c r="C9" s="96"/>
      <c r="D9" s="101" t="e">
        <f>D5/D8/12</f>
        <v>#DIV/0!</v>
      </c>
      <c r="E9" s="99"/>
      <c r="F9" s="58" t="s">
        <v>21</v>
      </c>
      <c r="G9" s="101" t="e">
        <f>G5/G8/12</f>
        <v>#DIV/0!</v>
      </c>
      <c r="H9" s="99"/>
      <c r="I9" s="57" t="s">
        <v>21</v>
      </c>
      <c r="J9" s="103" t="e">
        <f>J5/J8/12</f>
        <v>#DIV/0!</v>
      </c>
      <c r="K9" s="104"/>
      <c r="L9" s="20" t="s">
        <v>21</v>
      </c>
      <c r="M9" s="99" t="e">
        <f>M5/M8/12</f>
        <v>#DIV/0!</v>
      </c>
      <c r="N9" s="99"/>
      <c r="O9" s="58" t="s">
        <v>21</v>
      </c>
      <c r="P9" s="101" t="e">
        <f>P5/P8/12</f>
        <v>#DIV/0!</v>
      </c>
      <c r="Q9" s="99"/>
      <c r="R9" s="57" t="s">
        <v>21</v>
      </c>
      <c r="S9" s="103" t="e">
        <f>S5/S8/12</f>
        <v>#DIV/0!</v>
      </c>
      <c r="T9" s="104"/>
      <c r="U9" s="21" t="s">
        <v>21</v>
      </c>
    </row>
    <row r="10" spans="1:21" ht="20" customHeight="1" x14ac:dyDescent="0.2">
      <c r="A10" s="22"/>
      <c r="B10" s="22"/>
      <c r="C10" s="22"/>
      <c r="D10" s="23"/>
      <c r="E10" s="23"/>
      <c r="F10" s="63"/>
      <c r="G10" s="23"/>
      <c r="H10" s="23"/>
      <c r="I10" s="63"/>
      <c r="J10" s="23"/>
      <c r="K10" s="23"/>
      <c r="L10" s="63"/>
      <c r="M10" s="23"/>
      <c r="N10" s="23"/>
      <c r="O10" s="63"/>
      <c r="P10" s="23"/>
      <c r="Q10" s="23"/>
      <c r="R10" s="63"/>
      <c r="S10" s="23"/>
      <c r="T10" s="23"/>
      <c r="U10" s="63"/>
    </row>
    <row r="11" spans="1:21" ht="20" customHeight="1" x14ac:dyDescent="0.2"/>
    <row r="12" spans="1:21" ht="20" customHeight="1" x14ac:dyDescent="0.2">
      <c r="A12" s="18" t="s">
        <v>29</v>
      </c>
    </row>
    <row r="13" spans="1:21" ht="300" customHeight="1" x14ac:dyDescent="0.2">
      <c r="A13" s="91"/>
      <c r="B13" s="92"/>
      <c r="C13" s="92"/>
      <c r="D13" s="92"/>
      <c r="E13" s="92"/>
      <c r="F13" s="92"/>
      <c r="G13" s="92"/>
      <c r="H13" s="92"/>
      <c r="I13" s="92"/>
      <c r="J13" s="92"/>
      <c r="K13" s="92"/>
      <c r="L13" s="92"/>
      <c r="M13" s="92"/>
      <c r="N13" s="92"/>
      <c r="O13" s="92"/>
      <c r="P13" s="92"/>
      <c r="Q13" s="92"/>
      <c r="R13" s="92"/>
      <c r="S13" s="92"/>
      <c r="T13" s="92"/>
      <c r="U13" s="93"/>
    </row>
    <row r="14" spans="1:21" ht="20" customHeight="1" x14ac:dyDescent="0.2"/>
    <row r="15" spans="1:21" ht="20" customHeight="1" x14ac:dyDescent="0.2">
      <c r="A15" s="18" t="s">
        <v>116</v>
      </c>
    </row>
    <row r="16" spans="1:21" ht="20" customHeight="1" x14ac:dyDescent="0.2">
      <c r="A16" s="24"/>
      <c r="B16" s="118" t="s">
        <v>67</v>
      </c>
      <c r="C16" s="118"/>
      <c r="D16" s="118"/>
      <c r="E16" s="118"/>
      <c r="F16" s="119" t="e">
        <f>J9</f>
        <v>#DIV/0!</v>
      </c>
      <c r="G16" s="119"/>
      <c r="H16" s="120" t="s">
        <v>68</v>
      </c>
      <c r="I16" s="120"/>
      <c r="J16" s="120"/>
      <c r="K16" s="120"/>
      <c r="L16" s="120"/>
      <c r="M16" s="120"/>
      <c r="N16" s="120"/>
      <c r="O16" s="120"/>
      <c r="P16" s="120"/>
      <c r="Q16" s="120"/>
      <c r="R16" s="120"/>
      <c r="S16" s="120"/>
      <c r="T16" s="120"/>
      <c r="U16" s="121"/>
    </row>
    <row r="17" spans="1:34" ht="20" customHeight="1" x14ac:dyDescent="0.2">
      <c r="A17" s="122" t="s">
        <v>69</v>
      </c>
      <c r="B17" s="123"/>
      <c r="C17" s="123"/>
      <c r="D17" s="123"/>
      <c r="E17" s="124" t="e">
        <f>S9</f>
        <v>#DIV/0!</v>
      </c>
      <c r="F17" s="125"/>
      <c r="G17" s="105" t="s">
        <v>70</v>
      </c>
      <c r="H17" s="105"/>
      <c r="I17" s="105"/>
      <c r="J17" s="105"/>
      <c r="K17" s="105"/>
      <c r="L17" s="105"/>
      <c r="M17" s="105"/>
      <c r="N17" s="25"/>
      <c r="O17" s="25"/>
      <c r="P17" s="25"/>
      <c r="Q17" s="25"/>
      <c r="R17" s="25"/>
      <c r="S17" s="25"/>
      <c r="T17" s="25"/>
      <c r="U17" s="26"/>
    </row>
    <row r="18" spans="1:34" ht="20" customHeight="1" x14ac:dyDescent="0.2">
      <c r="A18" s="114" t="s">
        <v>71</v>
      </c>
      <c r="B18" s="115"/>
      <c r="C18" s="115"/>
      <c r="D18" s="115"/>
      <c r="E18" s="115"/>
      <c r="F18" s="115"/>
      <c r="G18" s="27"/>
      <c r="H18" s="27"/>
      <c r="I18" s="27"/>
      <c r="J18" s="27"/>
      <c r="K18" s="27"/>
      <c r="L18" s="27"/>
      <c r="M18" s="27"/>
      <c r="N18" s="27"/>
      <c r="O18" s="27"/>
      <c r="P18" s="27"/>
      <c r="Q18" s="27"/>
      <c r="R18" s="27"/>
      <c r="S18" s="27"/>
      <c r="T18" s="27"/>
      <c r="U18" s="28"/>
      <c r="X18" s="27"/>
      <c r="Y18" s="27"/>
      <c r="Z18" s="27"/>
    </row>
    <row r="19" spans="1:34" ht="20" customHeight="1" x14ac:dyDescent="0.2">
      <c r="A19" s="29"/>
      <c r="B19" s="91" t="s">
        <v>73</v>
      </c>
      <c r="C19" s="92"/>
      <c r="D19" s="92"/>
      <c r="E19" s="92"/>
      <c r="F19" s="92"/>
      <c r="G19" s="92"/>
      <c r="H19" s="92"/>
      <c r="I19" s="92"/>
      <c r="J19" s="93"/>
      <c r="K19" s="91" t="s">
        <v>106</v>
      </c>
      <c r="L19" s="92"/>
      <c r="M19" s="92"/>
      <c r="N19" s="92"/>
      <c r="O19" s="92"/>
      <c r="P19" s="93"/>
      <c r="Q19" s="91" t="s">
        <v>105</v>
      </c>
      <c r="R19" s="92"/>
      <c r="S19" s="92"/>
      <c r="T19" s="93"/>
      <c r="U19" s="28"/>
      <c r="X19" s="153"/>
      <c r="Y19" s="153"/>
      <c r="Z19" s="153"/>
    </row>
    <row r="20" spans="1:34" ht="20" customHeight="1" x14ac:dyDescent="0.2">
      <c r="A20" s="29"/>
      <c r="B20" s="116" t="s">
        <v>72</v>
      </c>
      <c r="C20" s="126"/>
      <c r="D20" s="127"/>
      <c r="E20" s="127"/>
      <c r="F20" s="127"/>
      <c r="G20" s="127"/>
      <c r="H20" s="127"/>
      <c r="I20" s="127"/>
      <c r="J20" s="128"/>
      <c r="K20" s="110"/>
      <c r="L20" s="111"/>
      <c r="M20" s="111"/>
      <c r="N20" s="111"/>
      <c r="O20" s="111"/>
      <c r="P20" s="63" t="s">
        <v>107</v>
      </c>
      <c r="Q20" s="126"/>
      <c r="R20" s="127"/>
      <c r="S20" s="127"/>
      <c r="T20" s="128"/>
      <c r="U20" s="28"/>
      <c r="X20" s="153"/>
      <c r="Y20" s="153"/>
      <c r="Z20" s="153"/>
    </row>
    <row r="21" spans="1:34" ht="20" customHeight="1" x14ac:dyDescent="0.2">
      <c r="A21" s="29"/>
      <c r="B21" s="117"/>
      <c r="C21" s="129"/>
      <c r="D21" s="130"/>
      <c r="E21" s="130"/>
      <c r="F21" s="130"/>
      <c r="G21" s="130"/>
      <c r="H21" s="130"/>
      <c r="I21" s="130"/>
      <c r="J21" s="131"/>
      <c r="K21" s="112"/>
      <c r="L21" s="113"/>
      <c r="M21" s="113"/>
      <c r="N21" s="113"/>
      <c r="O21" s="113"/>
      <c r="P21" s="59" t="s">
        <v>107</v>
      </c>
      <c r="Q21" s="129"/>
      <c r="R21" s="130"/>
      <c r="S21" s="130"/>
      <c r="T21" s="131"/>
      <c r="U21" s="28"/>
      <c r="X21" s="153"/>
      <c r="Y21" s="153"/>
      <c r="Z21" s="153"/>
    </row>
    <row r="22" spans="1:34" ht="20" customHeight="1" x14ac:dyDescent="0.2">
      <c r="A22" s="29"/>
      <c r="B22" s="117"/>
      <c r="C22" s="129"/>
      <c r="D22" s="130"/>
      <c r="E22" s="130"/>
      <c r="F22" s="130"/>
      <c r="G22" s="130"/>
      <c r="H22" s="130"/>
      <c r="I22" s="130"/>
      <c r="J22" s="131"/>
      <c r="K22" s="112"/>
      <c r="L22" s="113"/>
      <c r="M22" s="113"/>
      <c r="N22" s="113"/>
      <c r="O22" s="113"/>
      <c r="P22" s="59" t="s">
        <v>107</v>
      </c>
      <c r="Q22" s="129"/>
      <c r="R22" s="130"/>
      <c r="S22" s="130"/>
      <c r="T22" s="131"/>
      <c r="U22" s="28"/>
      <c r="X22" s="153"/>
      <c r="Y22" s="153"/>
      <c r="Z22" s="153"/>
      <c r="AF22" s="150"/>
      <c r="AG22" s="172"/>
      <c r="AH22" s="27"/>
    </row>
    <row r="23" spans="1:34" ht="20" customHeight="1" x14ac:dyDescent="0.2">
      <c r="A23" s="29"/>
      <c r="B23" s="117"/>
      <c r="C23" s="129"/>
      <c r="D23" s="130"/>
      <c r="E23" s="130"/>
      <c r="F23" s="130"/>
      <c r="G23" s="130"/>
      <c r="H23" s="130"/>
      <c r="I23" s="130"/>
      <c r="J23" s="131"/>
      <c r="K23" s="112"/>
      <c r="L23" s="113"/>
      <c r="M23" s="113"/>
      <c r="N23" s="113"/>
      <c r="O23" s="113"/>
      <c r="P23" s="59" t="s">
        <v>107</v>
      </c>
      <c r="Q23" s="129"/>
      <c r="R23" s="130"/>
      <c r="S23" s="130"/>
      <c r="T23" s="131"/>
      <c r="U23" s="28"/>
      <c r="X23" s="153"/>
      <c r="Y23" s="153"/>
      <c r="Z23" s="153"/>
      <c r="AF23" s="172"/>
      <c r="AG23" s="172"/>
      <c r="AH23" s="27"/>
    </row>
    <row r="24" spans="1:34" ht="20" customHeight="1" x14ac:dyDescent="0.2">
      <c r="A24" s="29"/>
      <c r="B24" s="117"/>
      <c r="C24" s="129"/>
      <c r="D24" s="130"/>
      <c r="E24" s="130"/>
      <c r="F24" s="130"/>
      <c r="G24" s="130"/>
      <c r="H24" s="130"/>
      <c r="I24" s="130"/>
      <c r="J24" s="131"/>
      <c r="K24" s="112"/>
      <c r="L24" s="113"/>
      <c r="M24" s="113"/>
      <c r="N24" s="113"/>
      <c r="O24" s="113"/>
      <c r="P24" s="59" t="s">
        <v>107</v>
      </c>
      <c r="Q24" s="129"/>
      <c r="R24" s="130"/>
      <c r="S24" s="130"/>
      <c r="T24" s="131"/>
      <c r="U24" s="28"/>
      <c r="X24" s="153"/>
      <c r="Y24" s="153"/>
      <c r="Z24" s="153"/>
      <c r="AF24" s="150"/>
      <c r="AG24" s="150"/>
      <c r="AH24" s="27"/>
    </row>
    <row r="25" spans="1:34" ht="20" customHeight="1" x14ac:dyDescent="0.2">
      <c r="A25" s="29"/>
      <c r="B25" s="117"/>
      <c r="C25" s="129"/>
      <c r="D25" s="130"/>
      <c r="E25" s="130"/>
      <c r="F25" s="130"/>
      <c r="G25" s="130"/>
      <c r="H25" s="130"/>
      <c r="I25" s="130"/>
      <c r="J25" s="131"/>
      <c r="K25" s="112"/>
      <c r="L25" s="113"/>
      <c r="M25" s="113"/>
      <c r="N25" s="113"/>
      <c r="O25" s="113"/>
      <c r="P25" s="59" t="s">
        <v>107</v>
      </c>
      <c r="Q25" s="129"/>
      <c r="R25" s="130"/>
      <c r="S25" s="130"/>
      <c r="T25" s="131"/>
      <c r="U25" s="28"/>
      <c r="X25" s="153"/>
      <c r="Y25" s="153"/>
      <c r="Z25" s="153"/>
      <c r="AF25" s="150"/>
      <c r="AG25" s="150"/>
      <c r="AH25" s="27"/>
    </row>
    <row r="26" spans="1:34" ht="20" customHeight="1" x14ac:dyDescent="0.2">
      <c r="A26" s="29"/>
      <c r="B26" s="117"/>
      <c r="C26" s="129"/>
      <c r="D26" s="130"/>
      <c r="E26" s="130"/>
      <c r="F26" s="130"/>
      <c r="G26" s="130"/>
      <c r="H26" s="130"/>
      <c r="I26" s="130"/>
      <c r="J26" s="131"/>
      <c r="K26" s="112"/>
      <c r="L26" s="113"/>
      <c r="M26" s="113"/>
      <c r="N26" s="113"/>
      <c r="O26" s="113"/>
      <c r="P26" s="59" t="s">
        <v>107</v>
      </c>
      <c r="Q26" s="129"/>
      <c r="R26" s="130"/>
      <c r="S26" s="130"/>
      <c r="T26" s="131"/>
      <c r="U26" s="28"/>
      <c r="X26" s="153"/>
      <c r="Y26" s="153"/>
      <c r="Z26" s="153"/>
      <c r="AF26" s="150"/>
      <c r="AG26" s="150"/>
      <c r="AH26" s="27"/>
    </row>
    <row r="27" spans="1:34" ht="20" customHeight="1" x14ac:dyDescent="0.2">
      <c r="A27" s="29"/>
      <c r="B27" s="117"/>
      <c r="C27" s="129"/>
      <c r="D27" s="130"/>
      <c r="E27" s="130"/>
      <c r="F27" s="130"/>
      <c r="G27" s="130"/>
      <c r="H27" s="130"/>
      <c r="I27" s="130"/>
      <c r="J27" s="131"/>
      <c r="K27" s="112"/>
      <c r="L27" s="113"/>
      <c r="M27" s="113"/>
      <c r="N27" s="113"/>
      <c r="O27" s="113"/>
      <c r="P27" s="59" t="s">
        <v>107</v>
      </c>
      <c r="Q27" s="129"/>
      <c r="R27" s="130"/>
      <c r="S27" s="130"/>
      <c r="T27" s="131"/>
      <c r="U27" s="28"/>
      <c r="X27" s="153"/>
      <c r="Y27" s="153"/>
      <c r="Z27" s="153"/>
      <c r="AF27" s="150"/>
      <c r="AG27" s="150"/>
      <c r="AH27" s="27"/>
    </row>
    <row r="28" spans="1:34" ht="20" customHeight="1" x14ac:dyDescent="0.2">
      <c r="A28" s="29"/>
      <c r="B28" s="117"/>
      <c r="C28" s="129"/>
      <c r="D28" s="130"/>
      <c r="E28" s="130"/>
      <c r="F28" s="130"/>
      <c r="G28" s="130"/>
      <c r="H28" s="130"/>
      <c r="I28" s="130"/>
      <c r="J28" s="131"/>
      <c r="K28" s="112"/>
      <c r="L28" s="113"/>
      <c r="M28" s="113"/>
      <c r="N28" s="113"/>
      <c r="O28" s="113"/>
      <c r="P28" s="59" t="s">
        <v>107</v>
      </c>
      <c r="Q28" s="129"/>
      <c r="R28" s="130"/>
      <c r="S28" s="130"/>
      <c r="T28" s="131"/>
      <c r="U28" s="28"/>
      <c r="X28" s="153"/>
      <c r="Y28" s="153"/>
      <c r="Z28" s="153"/>
      <c r="AB28" s="27"/>
      <c r="AF28" s="150"/>
      <c r="AG28" s="150"/>
      <c r="AH28" s="27"/>
    </row>
    <row r="29" spans="1:34" ht="20" customHeight="1" x14ac:dyDescent="0.2">
      <c r="A29" s="29"/>
      <c r="B29" s="117"/>
      <c r="C29" s="163"/>
      <c r="D29" s="164"/>
      <c r="E29" s="164"/>
      <c r="F29" s="164"/>
      <c r="G29" s="164"/>
      <c r="H29" s="164"/>
      <c r="I29" s="164"/>
      <c r="J29" s="165"/>
      <c r="K29" s="151"/>
      <c r="L29" s="152"/>
      <c r="M29" s="152"/>
      <c r="N29" s="152"/>
      <c r="O29" s="152"/>
      <c r="P29" s="63" t="s">
        <v>107</v>
      </c>
      <c r="Q29" s="163"/>
      <c r="R29" s="164"/>
      <c r="S29" s="164"/>
      <c r="T29" s="165"/>
      <c r="U29" s="28"/>
      <c r="X29" s="27"/>
      <c r="Y29" s="27"/>
      <c r="Z29" s="27"/>
      <c r="AF29" s="150"/>
      <c r="AG29" s="150"/>
      <c r="AH29" s="27"/>
    </row>
    <row r="30" spans="1:34" ht="20" customHeight="1" x14ac:dyDescent="0.2">
      <c r="A30" s="29"/>
      <c r="B30" s="154" t="s">
        <v>75</v>
      </c>
      <c r="C30" s="155"/>
      <c r="D30" s="155"/>
      <c r="E30" s="155"/>
      <c r="F30" s="155"/>
      <c r="G30" s="155"/>
      <c r="H30" s="155"/>
      <c r="I30" s="155"/>
      <c r="J30" s="156"/>
      <c r="K30" s="141">
        <f>SUM(K20:O29)</f>
        <v>0</v>
      </c>
      <c r="L30" s="142" t="e">
        <f t="shared" ref="L30:O30" si="0">L20:P29</f>
        <v>#VALUE!</v>
      </c>
      <c r="M30" s="142" t="e">
        <f t="shared" si="0"/>
        <v>#VALUE!</v>
      </c>
      <c r="N30" s="142" t="e">
        <f t="shared" si="0"/>
        <v>#VALUE!</v>
      </c>
      <c r="O30" s="142" t="e">
        <f t="shared" si="0"/>
        <v>#VALUE!</v>
      </c>
      <c r="P30" s="57" t="s">
        <v>107</v>
      </c>
      <c r="Q30" s="91"/>
      <c r="R30" s="92"/>
      <c r="S30" s="92"/>
      <c r="T30" s="93"/>
      <c r="U30" s="28"/>
      <c r="X30" s="27"/>
      <c r="Y30" s="27"/>
      <c r="Z30" s="27"/>
      <c r="AF30" s="150"/>
      <c r="AG30" s="150"/>
      <c r="AH30" s="27"/>
    </row>
    <row r="31" spans="1:34" ht="20" customHeight="1" thickBot="1" x14ac:dyDescent="0.25">
      <c r="A31" s="29"/>
      <c r="B31" s="157" t="s">
        <v>74</v>
      </c>
      <c r="C31" s="158"/>
      <c r="D31" s="158"/>
      <c r="E31" s="158"/>
      <c r="F31" s="158"/>
      <c r="G31" s="158"/>
      <c r="H31" s="158"/>
      <c r="I31" s="158"/>
      <c r="J31" s="159"/>
      <c r="K31" s="143"/>
      <c r="L31" s="144"/>
      <c r="M31" s="144"/>
      <c r="N31" s="144"/>
      <c r="O31" s="144"/>
      <c r="P31" s="60" t="s">
        <v>107</v>
      </c>
      <c r="Q31" s="169"/>
      <c r="R31" s="170"/>
      <c r="S31" s="170"/>
      <c r="T31" s="171"/>
      <c r="U31" s="28"/>
      <c r="AF31" s="150"/>
      <c r="AG31" s="150"/>
      <c r="AH31" s="27"/>
    </row>
    <row r="32" spans="1:34" ht="20" customHeight="1" thickTop="1" thickBot="1" x14ac:dyDescent="0.25">
      <c r="A32" s="29"/>
      <c r="B32" s="160" t="s">
        <v>112</v>
      </c>
      <c r="C32" s="161"/>
      <c r="D32" s="161"/>
      <c r="E32" s="161"/>
      <c r="F32" s="161"/>
      <c r="G32" s="161"/>
      <c r="H32" s="161"/>
      <c r="I32" s="161"/>
      <c r="J32" s="162"/>
      <c r="K32" s="145">
        <f>K30-K31</f>
        <v>0</v>
      </c>
      <c r="L32" s="146" t="e">
        <f t="shared" ref="L32:O32" si="1">L31-L30</f>
        <v>#VALUE!</v>
      </c>
      <c r="M32" s="146" t="e">
        <f t="shared" si="1"/>
        <v>#VALUE!</v>
      </c>
      <c r="N32" s="146" t="e">
        <f t="shared" si="1"/>
        <v>#VALUE!</v>
      </c>
      <c r="O32" s="146" t="e">
        <f t="shared" si="1"/>
        <v>#VALUE!</v>
      </c>
      <c r="P32" s="30" t="s">
        <v>107</v>
      </c>
      <c r="Q32" s="132" t="s">
        <v>20</v>
      </c>
      <c r="R32" s="133"/>
      <c r="S32" s="133"/>
      <c r="T32" s="134"/>
      <c r="U32" s="31"/>
      <c r="AF32" s="27"/>
      <c r="AG32" s="27"/>
      <c r="AH32" s="27"/>
    </row>
    <row r="33" spans="1:21" ht="20" customHeight="1" thickTop="1" x14ac:dyDescent="0.2">
      <c r="A33" s="29"/>
      <c r="B33" s="166" t="s">
        <v>77</v>
      </c>
      <c r="C33" s="167"/>
      <c r="D33" s="167"/>
      <c r="E33" s="167"/>
      <c r="F33" s="167"/>
      <c r="G33" s="167"/>
      <c r="H33" s="167"/>
      <c r="I33" s="167"/>
      <c r="J33" s="168"/>
      <c r="K33" s="147" t="e">
        <f>J9</f>
        <v>#DIV/0!</v>
      </c>
      <c r="L33" s="148"/>
      <c r="M33" s="148"/>
      <c r="N33" s="148"/>
      <c r="O33" s="148"/>
      <c r="P33" s="64" t="s">
        <v>107</v>
      </c>
      <c r="Q33" s="138" t="s">
        <v>111</v>
      </c>
      <c r="R33" s="139"/>
      <c r="S33" s="139"/>
      <c r="T33" s="140"/>
      <c r="U33" s="28"/>
    </row>
    <row r="34" spans="1:21" ht="20" customHeight="1" x14ac:dyDescent="0.2">
      <c r="A34" s="29"/>
      <c r="B34" s="154" t="s">
        <v>76</v>
      </c>
      <c r="C34" s="155"/>
      <c r="D34" s="155"/>
      <c r="E34" s="155"/>
      <c r="F34" s="155"/>
      <c r="G34" s="155"/>
      <c r="H34" s="155"/>
      <c r="I34" s="155"/>
      <c r="J34" s="156"/>
      <c r="K34" s="141" t="e">
        <f>K32-K33</f>
        <v>#DIV/0!</v>
      </c>
      <c r="L34" s="149" t="e">
        <f t="shared" ref="L34:O34" si="2">L32-L33</f>
        <v>#VALUE!</v>
      </c>
      <c r="M34" s="149" t="e">
        <f t="shared" si="2"/>
        <v>#VALUE!</v>
      </c>
      <c r="N34" s="149" t="e">
        <f t="shared" si="2"/>
        <v>#VALUE!</v>
      </c>
      <c r="O34" s="149" t="e">
        <f t="shared" si="2"/>
        <v>#VALUE!</v>
      </c>
      <c r="P34" s="57" t="s">
        <v>107</v>
      </c>
      <c r="Q34" s="135"/>
      <c r="R34" s="136"/>
      <c r="S34" s="136"/>
      <c r="T34" s="137"/>
      <c r="U34" s="28"/>
    </row>
    <row r="35" spans="1:21" x14ac:dyDescent="0.2">
      <c r="A35" s="32"/>
      <c r="B35" s="25"/>
      <c r="C35" s="25"/>
      <c r="D35" s="25"/>
      <c r="E35" s="25"/>
      <c r="F35" s="25"/>
      <c r="G35" s="25"/>
      <c r="H35" s="25"/>
      <c r="I35" s="25"/>
      <c r="J35" s="25"/>
      <c r="K35" s="25"/>
      <c r="L35" s="25"/>
      <c r="M35" s="25"/>
      <c r="N35" s="25"/>
      <c r="O35" s="25"/>
      <c r="P35" s="25"/>
      <c r="Q35" s="25"/>
      <c r="R35" s="25"/>
      <c r="S35" s="25"/>
      <c r="T35" s="25"/>
      <c r="U35" s="26"/>
    </row>
  </sheetData>
  <mergeCells count="127">
    <mergeCell ref="X19:Z19"/>
    <mergeCell ref="X20:Z20"/>
    <mergeCell ref="X21:Z21"/>
    <mergeCell ref="X22:Z22"/>
    <mergeCell ref="X23:Z23"/>
    <mergeCell ref="X24:Z24"/>
    <mergeCell ref="X25:Z25"/>
    <mergeCell ref="X26:Z26"/>
    <mergeCell ref="X27:Z27"/>
    <mergeCell ref="B34:J34"/>
    <mergeCell ref="B30:J30"/>
    <mergeCell ref="B31:J31"/>
    <mergeCell ref="B32:J32"/>
    <mergeCell ref="C29:J29"/>
    <mergeCell ref="B33:J33"/>
    <mergeCell ref="AF31:AG31"/>
    <mergeCell ref="Q19:T19"/>
    <mergeCell ref="Q20:T20"/>
    <mergeCell ref="Q21:T21"/>
    <mergeCell ref="Q22:T22"/>
    <mergeCell ref="Q23:T23"/>
    <mergeCell ref="Q24:T24"/>
    <mergeCell ref="Q25:T25"/>
    <mergeCell ref="Q26:T26"/>
    <mergeCell ref="Q27:T27"/>
    <mergeCell ref="Q28:T28"/>
    <mergeCell ref="Q29:T29"/>
    <mergeCell ref="Q30:T30"/>
    <mergeCell ref="Q31:T31"/>
    <mergeCell ref="AF22:AG22"/>
    <mergeCell ref="AF23:AG23"/>
    <mergeCell ref="AF24:AG24"/>
    <mergeCell ref="AF25:AG25"/>
    <mergeCell ref="AF26:AG26"/>
    <mergeCell ref="AF27:AG27"/>
    <mergeCell ref="AF28:AG28"/>
    <mergeCell ref="AF29:AG29"/>
    <mergeCell ref="AF30:AG30"/>
    <mergeCell ref="K24:O24"/>
    <mergeCell ref="K25:O25"/>
    <mergeCell ref="K26:O26"/>
    <mergeCell ref="K27:O27"/>
    <mergeCell ref="K28:O28"/>
    <mergeCell ref="K29:O29"/>
    <mergeCell ref="X28:Z28"/>
    <mergeCell ref="Q32:T32"/>
    <mergeCell ref="Q34:T34"/>
    <mergeCell ref="Q33:T33"/>
    <mergeCell ref="K30:O30"/>
    <mergeCell ref="K31:O31"/>
    <mergeCell ref="K32:O32"/>
    <mergeCell ref="K33:O33"/>
    <mergeCell ref="K34:O34"/>
    <mergeCell ref="K19:P19"/>
    <mergeCell ref="B19:J19"/>
    <mergeCell ref="K20:O20"/>
    <mergeCell ref="K21:O21"/>
    <mergeCell ref="K22:O22"/>
    <mergeCell ref="K23:O23"/>
    <mergeCell ref="A18:F18"/>
    <mergeCell ref="B20:B29"/>
    <mergeCell ref="B16:E16"/>
    <mergeCell ref="F16:G16"/>
    <mergeCell ref="H16:U16"/>
    <mergeCell ref="A17:D17"/>
    <mergeCell ref="E17:F17"/>
    <mergeCell ref="G17:M17"/>
    <mergeCell ref="C20:J20"/>
    <mergeCell ref="C21:J21"/>
    <mergeCell ref="C22:J22"/>
    <mergeCell ref="C23:J23"/>
    <mergeCell ref="C24:J24"/>
    <mergeCell ref="C25:J25"/>
    <mergeCell ref="C26:J26"/>
    <mergeCell ref="C27:J27"/>
    <mergeCell ref="C28:J28"/>
    <mergeCell ref="S4:T4"/>
    <mergeCell ref="S5:T5"/>
    <mergeCell ref="S6:T6"/>
    <mergeCell ref="S7:T7"/>
    <mergeCell ref="S8:T8"/>
    <mergeCell ref="S9:T9"/>
    <mergeCell ref="P4:Q4"/>
    <mergeCell ref="P5:Q5"/>
    <mergeCell ref="P6:Q6"/>
    <mergeCell ref="P7:Q7"/>
    <mergeCell ref="P8:Q8"/>
    <mergeCell ref="P9:Q9"/>
    <mergeCell ref="A2:I2"/>
    <mergeCell ref="A13:U13"/>
    <mergeCell ref="D3:F3"/>
    <mergeCell ref="G3:I3"/>
    <mergeCell ref="J3:L3"/>
    <mergeCell ref="M3:O3"/>
    <mergeCell ref="P3:R3"/>
    <mergeCell ref="S3:U3"/>
    <mergeCell ref="A9:C9"/>
    <mergeCell ref="A3:C3"/>
    <mergeCell ref="D4:E4"/>
    <mergeCell ref="D5:E5"/>
    <mergeCell ref="D6:E6"/>
    <mergeCell ref="D7:E7"/>
    <mergeCell ref="D8:E8"/>
    <mergeCell ref="D9:E9"/>
    <mergeCell ref="A4:C4"/>
    <mergeCell ref="A5:C5"/>
    <mergeCell ref="M4:N4"/>
    <mergeCell ref="M5:N5"/>
    <mergeCell ref="M6:N6"/>
    <mergeCell ref="M7:N7"/>
    <mergeCell ref="J5:K5"/>
    <mergeCell ref="J6:K6"/>
    <mergeCell ref="A6:C6"/>
    <mergeCell ref="A7:C7"/>
    <mergeCell ref="A8:C8"/>
    <mergeCell ref="M8:N8"/>
    <mergeCell ref="M9:N9"/>
    <mergeCell ref="J4:K4"/>
    <mergeCell ref="G4:H4"/>
    <mergeCell ref="G5:H5"/>
    <mergeCell ref="G6:H6"/>
    <mergeCell ref="G7:H7"/>
    <mergeCell ref="G8:H8"/>
    <mergeCell ref="G9:H9"/>
    <mergeCell ref="J7:K7"/>
    <mergeCell ref="J8:K8"/>
    <mergeCell ref="J9:K9"/>
  </mergeCells>
  <phoneticPr fontId="1"/>
  <conditionalFormatting sqref="D4:E4">
    <cfRule type="containsBlanks" dxfId="121" priority="29">
      <formula>LEN(TRIM(D4))=0</formula>
    </cfRule>
  </conditionalFormatting>
  <conditionalFormatting sqref="D5:E5">
    <cfRule type="containsBlanks" dxfId="120" priority="28">
      <formula>LEN(TRIM(D5))=0</formula>
    </cfRule>
  </conditionalFormatting>
  <conditionalFormatting sqref="D6:E6">
    <cfRule type="containsBlanks" dxfId="119" priority="27">
      <formula>LEN(TRIM(D6))=0</formula>
    </cfRule>
  </conditionalFormatting>
  <conditionalFormatting sqref="D7:E7">
    <cfRule type="containsBlanks" dxfId="118" priority="26">
      <formula>LEN(TRIM(D7))=0</formula>
    </cfRule>
  </conditionalFormatting>
  <conditionalFormatting sqref="G4:H4">
    <cfRule type="containsBlanks" dxfId="117" priority="25">
      <formula>LEN(TRIM(G4))=0</formula>
    </cfRule>
  </conditionalFormatting>
  <conditionalFormatting sqref="G5:H5">
    <cfRule type="containsBlanks" dxfId="116" priority="24">
      <formula>LEN(TRIM(G5))=0</formula>
    </cfRule>
  </conditionalFormatting>
  <conditionalFormatting sqref="G6:H6">
    <cfRule type="containsBlanks" dxfId="115" priority="23">
      <formula>LEN(TRIM(G6))=0</formula>
    </cfRule>
  </conditionalFormatting>
  <conditionalFormatting sqref="G7:H7">
    <cfRule type="containsBlanks" dxfId="114" priority="22">
      <formula>LEN(TRIM(G7))=0</formula>
    </cfRule>
  </conditionalFormatting>
  <conditionalFormatting sqref="J4:K4">
    <cfRule type="containsBlanks" dxfId="113" priority="21">
      <formula>LEN(TRIM(J4))=0</formula>
    </cfRule>
  </conditionalFormatting>
  <conditionalFormatting sqref="J5:K5">
    <cfRule type="containsBlanks" dxfId="112" priority="20">
      <formula>LEN(TRIM(J5))=0</formula>
    </cfRule>
  </conditionalFormatting>
  <conditionalFormatting sqref="J6:K6">
    <cfRule type="containsBlanks" dxfId="111" priority="19">
      <formula>LEN(TRIM(J6))=0</formula>
    </cfRule>
  </conditionalFormatting>
  <conditionalFormatting sqref="J7:K7">
    <cfRule type="containsBlanks" dxfId="110" priority="18">
      <formula>LEN(TRIM(J7))=0</formula>
    </cfRule>
  </conditionalFormatting>
  <conditionalFormatting sqref="M4:N4">
    <cfRule type="containsBlanks" dxfId="109" priority="17">
      <formula>LEN(TRIM(M4))=0</formula>
    </cfRule>
  </conditionalFormatting>
  <conditionalFormatting sqref="M5:N5">
    <cfRule type="containsBlanks" dxfId="108" priority="16">
      <formula>LEN(TRIM(M5))=0</formula>
    </cfRule>
  </conditionalFormatting>
  <conditionalFormatting sqref="M6:N6">
    <cfRule type="containsBlanks" dxfId="107" priority="15">
      <formula>LEN(TRIM(M6))=0</formula>
    </cfRule>
  </conditionalFormatting>
  <conditionalFormatting sqref="M7:N7">
    <cfRule type="containsBlanks" dxfId="106" priority="14">
      <formula>LEN(TRIM(M7))=0</formula>
    </cfRule>
  </conditionalFormatting>
  <conditionalFormatting sqref="P4:Q4">
    <cfRule type="containsBlanks" dxfId="105" priority="13">
      <formula>LEN(TRIM(P4))=0</formula>
    </cfRule>
  </conditionalFormatting>
  <conditionalFormatting sqref="P5:Q5">
    <cfRule type="containsBlanks" dxfId="104" priority="12">
      <formula>LEN(TRIM(P5))=0</formula>
    </cfRule>
  </conditionalFormatting>
  <conditionalFormatting sqref="P6:Q6">
    <cfRule type="containsBlanks" dxfId="103" priority="11">
      <formula>LEN(TRIM(P6))=0</formula>
    </cfRule>
  </conditionalFormatting>
  <conditionalFormatting sqref="P7:Q7">
    <cfRule type="containsBlanks" dxfId="102" priority="10">
      <formula>LEN(TRIM(P7))=0</formula>
    </cfRule>
  </conditionalFormatting>
  <conditionalFormatting sqref="S4:T4">
    <cfRule type="containsBlanks" dxfId="101" priority="9">
      <formula>LEN(TRIM(S4))=0</formula>
    </cfRule>
  </conditionalFormatting>
  <conditionalFormatting sqref="S5:T5">
    <cfRule type="containsBlanks" dxfId="100" priority="8">
      <formula>LEN(TRIM(S5))=0</formula>
    </cfRule>
  </conditionalFormatting>
  <conditionalFormatting sqref="S6:T6">
    <cfRule type="containsBlanks" dxfId="99" priority="7">
      <formula>LEN(TRIM(S6))=0</formula>
    </cfRule>
  </conditionalFormatting>
  <conditionalFormatting sqref="S7:T7">
    <cfRule type="containsBlanks" dxfId="98" priority="6">
      <formula>LEN(TRIM(S7))=0</formula>
    </cfRule>
  </conditionalFormatting>
  <conditionalFormatting sqref="A13:U13">
    <cfRule type="containsBlanks" dxfId="97" priority="5">
      <formula>LEN(TRIM(A13))=0</formula>
    </cfRule>
  </conditionalFormatting>
  <pageMargins left="0.7" right="0.7" top="0.75" bottom="0.75" header="0.3" footer="0.3"/>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21CA-49AB-4589-B99B-B3B77B031282}">
  <sheetPr>
    <tabColor rgb="FFFFFF00"/>
  </sheetPr>
  <dimension ref="A1:R80"/>
  <sheetViews>
    <sheetView view="pageBreakPreview" zoomScale="85" zoomScaleNormal="100" zoomScaleSheetLayoutView="85" workbookViewId="0">
      <selection activeCell="V20" sqref="V20"/>
    </sheetView>
  </sheetViews>
  <sheetFormatPr defaultRowHeight="13" x14ac:dyDescent="0.2"/>
  <cols>
    <col min="1" max="2" width="15.6328125" style="18" customWidth="1"/>
    <col min="3" max="3" width="17.26953125" style="18" bestFit="1" customWidth="1"/>
    <col min="4" max="4" width="13.6328125" style="18" customWidth="1"/>
    <col min="5" max="6" width="4.6328125" style="18" customWidth="1"/>
    <col min="7" max="7" width="20.6328125" style="18" customWidth="1"/>
    <col min="8" max="8" width="13.6328125" style="18" customWidth="1"/>
    <col min="9" max="9" width="3.6328125" style="18" customWidth="1"/>
    <col min="10" max="10" width="15.6328125" style="18" customWidth="1"/>
    <col min="11" max="11" width="13.6328125" style="18" customWidth="1"/>
    <col min="12" max="12" width="3.6328125" style="18" customWidth="1"/>
    <col min="13" max="13" width="10.6328125" style="18" customWidth="1"/>
    <col min="14" max="14" width="13.6328125" style="18" customWidth="1"/>
    <col min="15" max="15" width="35.6328125" style="18" customWidth="1"/>
    <col min="16" max="16384" width="8.7265625" style="18"/>
  </cols>
  <sheetData>
    <row r="1" spans="1:18" ht="20" customHeight="1" x14ac:dyDescent="0.2">
      <c r="A1" s="18" t="s">
        <v>31</v>
      </c>
      <c r="R1" s="18" t="s">
        <v>54</v>
      </c>
    </row>
    <row r="2" spans="1:18" ht="10" customHeight="1" x14ac:dyDescent="0.2">
      <c r="R2" s="18" t="s">
        <v>55</v>
      </c>
    </row>
    <row r="3" spans="1:18" ht="20" customHeight="1" x14ac:dyDescent="0.2">
      <c r="B3" s="65" t="s">
        <v>59</v>
      </c>
      <c r="C3" s="65" t="s">
        <v>60</v>
      </c>
      <c r="D3" s="67">
        <f>H7+H18+H29+H40+H51+H62+H73</f>
        <v>0</v>
      </c>
      <c r="E3" s="58" t="s">
        <v>21</v>
      </c>
      <c r="F3" s="91" t="s">
        <v>114</v>
      </c>
      <c r="G3" s="93"/>
      <c r="H3" s="52">
        <f>H14+H25+H36+H47+H58+H69+H77</f>
        <v>0</v>
      </c>
      <c r="I3" s="58" t="s">
        <v>22</v>
      </c>
      <c r="J3" s="65" t="s">
        <v>48</v>
      </c>
      <c r="K3" s="53">
        <f>H17+H28+H39+H50+H61+H72+H80</f>
        <v>0</v>
      </c>
      <c r="L3" s="58" t="s">
        <v>21</v>
      </c>
      <c r="R3" s="18" t="s">
        <v>56</v>
      </c>
    </row>
    <row r="4" spans="1:18" ht="10" customHeight="1" thickBot="1" x14ac:dyDescent="0.25">
      <c r="B4" s="63"/>
      <c r="C4" s="33"/>
      <c r="D4" s="33"/>
      <c r="E4" s="33"/>
      <c r="F4" s="63"/>
      <c r="G4" s="63"/>
      <c r="H4" s="27"/>
      <c r="I4" s="63"/>
      <c r="J4" s="63"/>
      <c r="K4" s="27"/>
      <c r="L4" s="63"/>
      <c r="R4" s="18" t="s">
        <v>57</v>
      </c>
    </row>
    <row r="5" spans="1:18" ht="15" customHeight="1" x14ac:dyDescent="0.2">
      <c r="A5" s="106" t="s">
        <v>32</v>
      </c>
      <c r="B5" s="107" t="s">
        <v>33</v>
      </c>
      <c r="C5" s="107" t="s">
        <v>34</v>
      </c>
      <c r="D5" s="107"/>
      <c r="E5" s="107"/>
      <c r="F5" s="190" t="s">
        <v>35</v>
      </c>
      <c r="G5" s="191"/>
      <c r="H5" s="191"/>
      <c r="I5" s="191"/>
      <c r="J5" s="191"/>
      <c r="K5" s="191"/>
      <c r="L5" s="191"/>
      <c r="M5" s="191"/>
      <c r="N5" s="192"/>
      <c r="O5" s="107" t="s">
        <v>39</v>
      </c>
      <c r="P5" s="196" t="s">
        <v>64</v>
      </c>
      <c r="R5" s="18" t="s">
        <v>58</v>
      </c>
    </row>
    <row r="6" spans="1:18" ht="30" customHeight="1" thickBot="1" x14ac:dyDescent="0.25">
      <c r="A6" s="176"/>
      <c r="B6" s="177"/>
      <c r="C6" s="177"/>
      <c r="D6" s="177"/>
      <c r="E6" s="177"/>
      <c r="F6" s="213" t="s">
        <v>36</v>
      </c>
      <c r="G6" s="214"/>
      <c r="H6" s="214"/>
      <c r="I6" s="214"/>
      <c r="J6" s="215" t="s">
        <v>37</v>
      </c>
      <c r="K6" s="216"/>
      <c r="L6" s="217" t="s">
        <v>38</v>
      </c>
      <c r="M6" s="217"/>
      <c r="N6" s="216"/>
      <c r="O6" s="177"/>
      <c r="P6" s="212"/>
    </row>
    <row r="7" spans="1:18" ht="20" customHeight="1" x14ac:dyDescent="0.2">
      <c r="A7" s="182"/>
      <c r="B7" s="188"/>
      <c r="C7" s="200" t="s">
        <v>62</v>
      </c>
      <c r="D7" s="201"/>
      <c r="E7" s="202"/>
      <c r="F7" s="193" t="s">
        <v>40</v>
      </c>
      <c r="G7" s="193"/>
      <c r="H7" s="34"/>
      <c r="I7" s="35" t="s">
        <v>21</v>
      </c>
      <c r="J7" s="173" t="s">
        <v>51</v>
      </c>
      <c r="K7" s="188"/>
      <c r="L7" s="173" t="s">
        <v>49</v>
      </c>
      <c r="M7" s="173"/>
      <c r="N7" s="188"/>
      <c r="O7" s="36" t="s">
        <v>65</v>
      </c>
      <c r="P7" s="196"/>
    </row>
    <row r="8" spans="1:18" ht="20" customHeight="1" x14ac:dyDescent="0.2">
      <c r="A8" s="183"/>
      <c r="B8" s="178"/>
      <c r="C8" s="203"/>
      <c r="D8" s="204"/>
      <c r="E8" s="205"/>
      <c r="F8" s="194" t="s">
        <v>41</v>
      </c>
      <c r="G8" s="194"/>
      <c r="H8" s="68">
        <f>H9+H10+H11</f>
        <v>0</v>
      </c>
      <c r="I8" s="37" t="s">
        <v>21</v>
      </c>
      <c r="J8" s="174"/>
      <c r="K8" s="178"/>
      <c r="L8" s="174"/>
      <c r="M8" s="174"/>
      <c r="N8" s="178"/>
      <c r="O8" s="221"/>
      <c r="P8" s="197"/>
    </row>
    <row r="9" spans="1:18" ht="20" customHeight="1" x14ac:dyDescent="0.2">
      <c r="A9" s="183"/>
      <c r="B9" s="178"/>
      <c r="C9" s="203"/>
      <c r="D9" s="204"/>
      <c r="E9" s="205"/>
      <c r="F9" s="27"/>
      <c r="G9" s="38" t="s">
        <v>42</v>
      </c>
      <c r="H9" s="39"/>
      <c r="I9" s="40" t="s">
        <v>21</v>
      </c>
      <c r="J9" s="175"/>
      <c r="K9" s="189"/>
      <c r="L9" s="175"/>
      <c r="M9" s="175"/>
      <c r="N9" s="189"/>
      <c r="O9" s="221"/>
      <c r="P9" s="197"/>
    </row>
    <row r="10" spans="1:18" ht="20" customHeight="1" x14ac:dyDescent="0.2">
      <c r="A10" s="183"/>
      <c r="B10" s="178"/>
      <c r="C10" s="203"/>
      <c r="D10" s="204"/>
      <c r="E10" s="205"/>
      <c r="F10" s="27"/>
      <c r="G10" s="41" t="s">
        <v>43</v>
      </c>
      <c r="H10" s="61"/>
      <c r="I10" s="42" t="s">
        <v>21</v>
      </c>
      <c r="J10" s="174" t="s">
        <v>52</v>
      </c>
      <c r="K10" s="178"/>
      <c r="L10" s="174" t="s">
        <v>61</v>
      </c>
      <c r="M10" s="174"/>
      <c r="N10" s="178"/>
      <c r="O10" s="221"/>
      <c r="P10" s="197"/>
    </row>
    <row r="11" spans="1:18" ht="20" customHeight="1" x14ac:dyDescent="0.2">
      <c r="A11" s="183"/>
      <c r="B11" s="178"/>
      <c r="C11" s="203"/>
      <c r="D11" s="204"/>
      <c r="E11" s="205"/>
      <c r="F11" s="27"/>
      <c r="G11" s="32" t="s">
        <v>44</v>
      </c>
      <c r="H11" s="43"/>
      <c r="I11" s="44" t="s">
        <v>21</v>
      </c>
      <c r="J11" s="174"/>
      <c r="K11" s="178"/>
      <c r="L11" s="174"/>
      <c r="M11" s="174"/>
      <c r="N11" s="178"/>
      <c r="O11" s="221"/>
      <c r="P11" s="197"/>
    </row>
    <row r="12" spans="1:18" ht="20" customHeight="1" x14ac:dyDescent="0.2">
      <c r="A12" s="183"/>
      <c r="B12" s="178"/>
      <c r="C12" s="203"/>
      <c r="D12" s="204"/>
      <c r="E12" s="205"/>
      <c r="F12" s="195" t="s">
        <v>45</v>
      </c>
      <c r="G12" s="195"/>
      <c r="H12" s="68">
        <f>H7-H8</f>
        <v>0</v>
      </c>
      <c r="I12" s="37" t="s">
        <v>21</v>
      </c>
      <c r="J12" s="174"/>
      <c r="K12" s="178"/>
      <c r="L12" s="174"/>
      <c r="M12" s="174"/>
      <c r="N12" s="178"/>
      <c r="O12" s="180"/>
      <c r="P12" s="197"/>
    </row>
    <row r="13" spans="1:18" ht="20" customHeight="1" x14ac:dyDescent="0.2">
      <c r="A13" s="183"/>
      <c r="B13" s="178"/>
      <c r="C13" s="206" t="s">
        <v>63</v>
      </c>
      <c r="D13" s="207"/>
      <c r="E13" s="208"/>
      <c r="F13" s="218" t="s">
        <v>97</v>
      </c>
      <c r="G13" s="218"/>
      <c r="H13" s="56" t="e">
        <f>ROUNDUP(H14/H15,1)</f>
        <v>#DIV/0!</v>
      </c>
      <c r="I13" s="40" t="s">
        <v>115</v>
      </c>
      <c r="J13" s="180" t="s">
        <v>53</v>
      </c>
      <c r="K13" s="179"/>
      <c r="L13" s="180" t="s">
        <v>50</v>
      </c>
      <c r="M13" s="180"/>
      <c r="N13" s="179"/>
      <c r="O13" s="66" t="s">
        <v>66</v>
      </c>
      <c r="P13" s="197"/>
    </row>
    <row r="14" spans="1:18" ht="20" customHeight="1" x14ac:dyDescent="0.2">
      <c r="A14" s="183"/>
      <c r="B14" s="178"/>
      <c r="C14" s="203"/>
      <c r="D14" s="204"/>
      <c r="E14" s="205"/>
      <c r="F14" s="45"/>
      <c r="G14" s="46" t="s">
        <v>95</v>
      </c>
      <c r="H14" s="62"/>
      <c r="I14" s="47" t="s">
        <v>22</v>
      </c>
      <c r="J14" s="187"/>
      <c r="K14" s="179"/>
      <c r="L14" s="180"/>
      <c r="M14" s="180"/>
      <c r="N14" s="179"/>
      <c r="O14" s="221"/>
      <c r="P14" s="197"/>
    </row>
    <row r="15" spans="1:18" ht="20" customHeight="1" x14ac:dyDescent="0.2">
      <c r="A15" s="183"/>
      <c r="B15" s="178"/>
      <c r="C15" s="203"/>
      <c r="D15" s="204"/>
      <c r="E15" s="205"/>
      <c r="F15" s="45"/>
      <c r="G15" s="48" t="s">
        <v>96</v>
      </c>
      <c r="H15" s="43"/>
      <c r="I15" s="44" t="s">
        <v>23</v>
      </c>
      <c r="J15" s="187"/>
      <c r="K15" s="179"/>
      <c r="L15" s="180"/>
      <c r="M15" s="180"/>
      <c r="N15" s="179"/>
      <c r="O15" s="221"/>
      <c r="P15" s="197"/>
    </row>
    <row r="16" spans="1:18" ht="20" customHeight="1" x14ac:dyDescent="0.2">
      <c r="A16" s="183"/>
      <c r="B16" s="178"/>
      <c r="C16" s="203"/>
      <c r="D16" s="204"/>
      <c r="E16" s="205"/>
      <c r="F16" s="219" t="s">
        <v>47</v>
      </c>
      <c r="G16" s="220"/>
      <c r="H16" s="54" t="e">
        <f>H12/H13</f>
        <v>#DIV/0!</v>
      </c>
      <c r="I16" s="44" t="s">
        <v>113</v>
      </c>
      <c r="J16" s="174"/>
      <c r="K16" s="178"/>
      <c r="L16" s="174"/>
      <c r="M16" s="174"/>
      <c r="N16" s="178"/>
      <c r="O16" s="221"/>
      <c r="P16" s="197"/>
    </row>
    <row r="17" spans="1:16" ht="20" customHeight="1" thickBot="1" x14ac:dyDescent="0.25">
      <c r="A17" s="184"/>
      <c r="B17" s="199"/>
      <c r="C17" s="209"/>
      <c r="D17" s="210"/>
      <c r="E17" s="211"/>
      <c r="F17" s="185" t="s">
        <v>48</v>
      </c>
      <c r="G17" s="186"/>
      <c r="H17" s="49"/>
      <c r="I17" s="50" t="s">
        <v>113</v>
      </c>
      <c r="J17" s="181"/>
      <c r="K17" s="178"/>
      <c r="L17" s="181"/>
      <c r="M17" s="181"/>
      <c r="N17" s="178"/>
      <c r="O17" s="222"/>
      <c r="P17" s="198"/>
    </row>
    <row r="18" spans="1:16" ht="20" customHeight="1" x14ac:dyDescent="0.2">
      <c r="A18" s="182"/>
      <c r="B18" s="188"/>
      <c r="C18" s="200" t="s">
        <v>62</v>
      </c>
      <c r="D18" s="201"/>
      <c r="E18" s="202"/>
      <c r="F18" s="193" t="s">
        <v>40</v>
      </c>
      <c r="G18" s="193"/>
      <c r="H18" s="34"/>
      <c r="I18" s="35" t="s">
        <v>21</v>
      </c>
      <c r="J18" s="173" t="s">
        <v>51</v>
      </c>
      <c r="K18" s="188"/>
      <c r="L18" s="173" t="s">
        <v>49</v>
      </c>
      <c r="M18" s="173"/>
      <c r="N18" s="188"/>
      <c r="O18" s="36" t="s">
        <v>65</v>
      </c>
      <c r="P18" s="196"/>
    </row>
    <row r="19" spans="1:16" ht="20" customHeight="1" x14ac:dyDescent="0.2">
      <c r="A19" s="183"/>
      <c r="B19" s="178"/>
      <c r="C19" s="203"/>
      <c r="D19" s="204"/>
      <c r="E19" s="205"/>
      <c r="F19" s="194" t="s">
        <v>41</v>
      </c>
      <c r="G19" s="194"/>
      <c r="H19" s="68">
        <f>H20+H21+H22</f>
        <v>0</v>
      </c>
      <c r="I19" s="37" t="s">
        <v>21</v>
      </c>
      <c r="J19" s="174"/>
      <c r="K19" s="178"/>
      <c r="L19" s="174"/>
      <c r="M19" s="174"/>
      <c r="N19" s="178"/>
      <c r="O19" s="221"/>
      <c r="P19" s="197"/>
    </row>
    <row r="20" spans="1:16" ht="20" customHeight="1" x14ac:dyDescent="0.2">
      <c r="A20" s="183"/>
      <c r="B20" s="178"/>
      <c r="C20" s="203"/>
      <c r="D20" s="204"/>
      <c r="E20" s="205"/>
      <c r="F20" s="27"/>
      <c r="G20" s="38" t="s">
        <v>42</v>
      </c>
      <c r="H20" s="39"/>
      <c r="I20" s="40" t="s">
        <v>21</v>
      </c>
      <c r="J20" s="175"/>
      <c r="K20" s="189"/>
      <c r="L20" s="175"/>
      <c r="M20" s="175"/>
      <c r="N20" s="189"/>
      <c r="O20" s="221"/>
      <c r="P20" s="197"/>
    </row>
    <row r="21" spans="1:16" ht="20" customHeight="1" x14ac:dyDescent="0.2">
      <c r="A21" s="183"/>
      <c r="B21" s="178"/>
      <c r="C21" s="203"/>
      <c r="D21" s="204"/>
      <c r="E21" s="205"/>
      <c r="F21" s="27"/>
      <c r="G21" s="41" t="s">
        <v>43</v>
      </c>
      <c r="H21" s="61"/>
      <c r="I21" s="42" t="s">
        <v>21</v>
      </c>
      <c r="J21" s="174" t="s">
        <v>52</v>
      </c>
      <c r="K21" s="178"/>
      <c r="L21" s="174" t="s">
        <v>61</v>
      </c>
      <c r="M21" s="174"/>
      <c r="N21" s="178"/>
      <c r="O21" s="221"/>
      <c r="P21" s="197"/>
    </row>
    <row r="22" spans="1:16" ht="20" customHeight="1" x14ac:dyDescent="0.2">
      <c r="A22" s="183"/>
      <c r="B22" s="178"/>
      <c r="C22" s="203"/>
      <c r="D22" s="204"/>
      <c r="E22" s="205"/>
      <c r="F22" s="27"/>
      <c r="G22" s="32" t="s">
        <v>44</v>
      </c>
      <c r="H22" s="43"/>
      <c r="I22" s="44" t="s">
        <v>21</v>
      </c>
      <c r="J22" s="174"/>
      <c r="K22" s="178"/>
      <c r="L22" s="174"/>
      <c r="M22" s="174"/>
      <c r="N22" s="178"/>
      <c r="O22" s="221"/>
      <c r="P22" s="197"/>
    </row>
    <row r="23" spans="1:16" ht="20" customHeight="1" x14ac:dyDescent="0.2">
      <c r="A23" s="183"/>
      <c r="B23" s="178"/>
      <c r="C23" s="203"/>
      <c r="D23" s="204"/>
      <c r="E23" s="205"/>
      <c r="F23" s="195" t="s">
        <v>45</v>
      </c>
      <c r="G23" s="195"/>
      <c r="H23" s="68">
        <f>H18-H19</f>
        <v>0</v>
      </c>
      <c r="I23" s="37" t="s">
        <v>21</v>
      </c>
      <c r="J23" s="174"/>
      <c r="K23" s="178"/>
      <c r="L23" s="174"/>
      <c r="M23" s="174"/>
      <c r="N23" s="178"/>
      <c r="O23" s="180"/>
      <c r="P23" s="197"/>
    </row>
    <row r="24" spans="1:16" ht="20" customHeight="1" x14ac:dyDescent="0.2">
      <c r="A24" s="183"/>
      <c r="B24" s="178"/>
      <c r="C24" s="206" t="s">
        <v>63</v>
      </c>
      <c r="D24" s="207"/>
      <c r="E24" s="208"/>
      <c r="F24" s="218" t="s">
        <v>97</v>
      </c>
      <c r="G24" s="218"/>
      <c r="H24" s="56" t="e">
        <f>ROUNDUP(H25/H26,1)</f>
        <v>#DIV/0!</v>
      </c>
      <c r="I24" s="40" t="s">
        <v>115</v>
      </c>
      <c r="J24" s="180" t="s">
        <v>53</v>
      </c>
      <c r="K24" s="179"/>
      <c r="L24" s="180" t="s">
        <v>50</v>
      </c>
      <c r="M24" s="180"/>
      <c r="N24" s="179"/>
      <c r="O24" s="66" t="s">
        <v>66</v>
      </c>
      <c r="P24" s="197"/>
    </row>
    <row r="25" spans="1:16" ht="20" customHeight="1" x14ac:dyDescent="0.2">
      <c r="A25" s="183"/>
      <c r="B25" s="178"/>
      <c r="C25" s="203"/>
      <c r="D25" s="204"/>
      <c r="E25" s="205"/>
      <c r="F25" s="45"/>
      <c r="G25" s="46" t="s">
        <v>95</v>
      </c>
      <c r="H25" s="62"/>
      <c r="I25" s="47" t="s">
        <v>22</v>
      </c>
      <c r="J25" s="187"/>
      <c r="K25" s="179"/>
      <c r="L25" s="180"/>
      <c r="M25" s="180"/>
      <c r="N25" s="179"/>
      <c r="O25" s="221"/>
      <c r="P25" s="197"/>
    </row>
    <row r="26" spans="1:16" ht="20" customHeight="1" x14ac:dyDescent="0.2">
      <c r="A26" s="183"/>
      <c r="B26" s="178"/>
      <c r="C26" s="203"/>
      <c r="D26" s="204"/>
      <c r="E26" s="205"/>
      <c r="F26" s="45"/>
      <c r="G26" s="48" t="s">
        <v>96</v>
      </c>
      <c r="H26" s="43"/>
      <c r="I26" s="44" t="s">
        <v>23</v>
      </c>
      <c r="J26" s="187"/>
      <c r="K26" s="179"/>
      <c r="L26" s="180"/>
      <c r="M26" s="180"/>
      <c r="N26" s="179"/>
      <c r="O26" s="221"/>
      <c r="P26" s="197"/>
    </row>
    <row r="27" spans="1:16" ht="20" customHeight="1" x14ac:dyDescent="0.2">
      <c r="A27" s="183"/>
      <c r="B27" s="178"/>
      <c r="C27" s="203"/>
      <c r="D27" s="204"/>
      <c r="E27" s="205"/>
      <c r="F27" s="219" t="s">
        <v>47</v>
      </c>
      <c r="G27" s="227"/>
      <c r="H27" s="54" t="e">
        <f>H23/H24</f>
        <v>#DIV/0!</v>
      </c>
      <c r="I27" s="44" t="s">
        <v>113</v>
      </c>
      <c r="J27" s="174"/>
      <c r="K27" s="178"/>
      <c r="L27" s="174"/>
      <c r="M27" s="174"/>
      <c r="N27" s="178"/>
      <c r="O27" s="221"/>
      <c r="P27" s="197"/>
    </row>
    <row r="28" spans="1:16" ht="20" customHeight="1" thickBot="1" x14ac:dyDescent="0.25">
      <c r="A28" s="184"/>
      <c r="B28" s="199"/>
      <c r="C28" s="209"/>
      <c r="D28" s="210"/>
      <c r="E28" s="211"/>
      <c r="F28" s="185" t="s">
        <v>48</v>
      </c>
      <c r="G28" s="225"/>
      <c r="H28" s="49"/>
      <c r="I28" s="50" t="s">
        <v>113</v>
      </c>
      <c r="J28" s="181"/>
      <c r="K28" s="178"/>
      <c r="L28" s="181"/>
      <c r="M28" s="181"/>
      <c r="N28" s="178"/>
      <c r="O28" s="222"/>
      <c r="P28" s="198"/>
    </row>
    <row r="29" spans="1:16" ht="20" customHeight="1" x14ac:dyDescent="0.2">
      <c r="A29" s="182"/>
      <c r="B29" s="188"/>
      <c r="C29" s="200" t="s">
        <v>62</v>
      </c>
      <c r="D29" s="201"/>
      <c r="E29" s="202"/>
      <c r="F29" s="193" t="s">
        <v>40</v>
      </c>
      <c r="G29" s="226"/>
      <c r="H29" s="34"/>
      <c r="I29" s="35" t="s">
        <v>21</v>
      </c>
      <c r="J29" s="173" t="s">
        <v>51</v>
      </c>
      <c r="K29" s="188"/>
      <c r="L29" s="173" t="s">
        <v>49</v>
      </c>
      <c r="M29" s="173"/>
      <c r="N29" s="188"/>
      <c r="O29" s="36" t="s">
        <v>65</v>
      </c>
      <c r="P29" s="196"/>
    </row>
    <row r="30" spans="1:16" ht="20" customHeight="1" x14ac:dyDescent="0.2">
      <c r="A30" s="183"/>
      <c r="B30" s="178"/>
      <c r="C30" s="203"/>
      <c r="D30" s="204"/>
      <c r="E30" s="205"/>
      <c r="F30" s="194" t="s">
        <v>41</v>
      </c>
      <c r="G30" s="224"/>
      <c r="H30" s="68">
        <f>H31+H32+H33</f>
        <v>0</v>
      </c>
      <c r="I30" s="37" t="s">
        <v>21</v>
      </c>
      <c r="J30" s="174"/>
      <c r="K30" s="178"/>
      <c r="L30" s="174"/>
      <c r="M30" s="174"/>
      <c r="N30" s="178"/>
      <c r="O30" s="221"/>
      <c r="P30" s="197"/>
    </row>
    <row r="31" spans="1:16" ht="20" customHeight="1" x14ac:dyDescent="0.2">
      <c r="A31" s="183"/>
      <c r="B31" s="178"/>
      <c r="C31" s="203"/>
      <c r="D31" s="204"/>
      <c r="E31" s="205"/>
      <c r="F31" s="27"/>
      <c r="G31" s="38" t="s">
        <v>42</v>
      </c>
      <c r="H31" s="39"/>
      <c r="I31" s="40" t="s">
        <v>21</v>
      </c>
      <c r="J31" s="175"/>
      <c r="K31" s="189"/>
      <c r="L31" s="175"/>
      <c r="M31" s="175"/>
      <c r="N31" s="189"/>
      <c r="O31" s="221"/>
      <c r="P31" s="197"/>
    </row>
    <row r="32" spans="1:16" ht="20" customHeight="1" x14ac:dyDescent="0.2">
      <c r="A32" s="183"/>
      <c r="B32" s="178"/>
      <c r="C32" s="203"/>
      <c r="D32" s="204"/>
      <c r="E32" s="205"/>
      <c r="F32" s="27"/>
      <c r="G32" s="41" t="s">
        <v>43</v>
      </c>
      <c r="H32" s="61"/>
      <c r="I32" s="42" t="s">
        <v>21</v>
      </c>
      <c r="J32" s="174" t="s">
        <v>52</v>
      </c>
      <c r="K32" s="178"/>
      <c r="L32" s="174" t="s">
        <v>61</v>
      </c>
      <c r="M32" s="174"/>
      <c r="N32" s="178"/>
      <c r="O32" s="221"/>
      <c r="P32" s="197"/>
    </row>
    <row r="33" spans="1:16" ht="20" customHeight="1" x14ac:dyDescent="0.2">
      <c r="A33" s="183"/>
      <c r="B33" s="178"/>
      <c r="C33" s="203"/>
      <c r="D33" s="204"/>
      <c r="E33" s="205"/>
      <c r="F33" s="27"/>
      <c r="G33" s="32" t="s">
        <v>44</v>
      </c>
      <c r="H33" s="43"/>
      <c r="I33" s="44" t="s">
        <v>21</v>
      </c>
      <c r="J33" s="174"/>
      <c r="K33" s="178"/>
      <c r="L33" s="174"/>
      <c r="M33" s="174"/>
      <c r="N33" s="178"/>
      <c r="O33" s="221"/>
      <c r="P33" s="197"/>
    </row>
    <row r="34" spans="1:16" ht="20" customHeight="1" x14ac:dyDescent="0.2">
      <c r="A34" s="183"/>
      <c r="B34" s="178"/>
      <c r="C34" s="203"/>
      <c r="D34" s="204"/>
      <c r="E34" s="205"/>
      <c r="F34" s="195" t="s">
        <v>45</v>
      </c>
      <c r="G34" s="219"/>
      <c r="H34" s="68">
        <f>H29-H30</f>
        <v>0</v>
      </c>
      <c r="I34" s="37" t="s">
        <v>21</v>
      </c>
      <c r="J34" s="174"/>
      <c r="K34" s="178"/>
      <c r="L34" s="174"/>
      <c r="M34" s="174"/>
      <c r="N34" s="178"/>
      <c r="O34" s="180"/>
      <c r="P34" s="197"/>
    </row>
    <row r="35" spans="1:16" ht="20" customHeight="1" x14ac:dyDescent="0.2">
      <c r="A35" s="183"/>
      <c r="B35" s="178"/>
      <c r="C35" s="206" t="s">
        <v>63</v>
      </c>
      <c r="D35" s="207"/>
      <c r="E35" s="208"/>
      <c r="F35" s="218" t="s">
        <v>97</v>
      </c>
      <c r="G35" s="223"/>
      <c r="H35" s="56" t="e">
        <f>ROUNDUP(H36/H37,1)</f>
        <v>#DIV/0!</v>
      </c>
      <c r="I35" s="40" t="s">
        <v>115</v>
      </c>
      <c r="J35" s="180" t="s">
        <v>53</v>
      </c>
      <c r="K35" s="179"/>
      <c r="L35" s="180" t="s">
        <v>50</v>
      </c>
      <c r="M35" s="180"/>
      <c r="N35" s="179"/>
      <c r="O35" s="66" t="s">
        <v>66</v>
      </c>
      <c r="P35" s="197"/>
    </row>
    <row r="36" spans="1:16" ht="20" customHeight="1" x14ac:dyDescent="0.2">
      <c r="A36" s="183"/>
      <c r="B36" s="178"/>
      <c r="C36" s="203"/>
      <c r="D36" s="204"/>
      <c r="E36" s="205"/>
      <c r="F36" s="45"/>
      <c r="G36" s="46" t="s">
        <v>95</v>
      </c>
      <c r="H36" s="62"/>
      <c r="I36" s="47" t="s">
        <v>22</v>
      </c>
      <c r="J36" s="187"/>
      <c r="K36" s="179"/>
      <c r="L36" s="180"/>
      <c r="M36" s="180"/>
      <c r="N36" s="179"/>
      <c r="O36" s="221"/>
      <c r="P36" s="197"/>
    </row>
    <row r="37" spans="1:16" ht="20" customHeight="1" x14ac:dyDescent="0.2">
      <c r="A37" s="183"/>
      <c r="B37" s="178"/>
      <c r="C37" s="203"/>
      <c r="D37" s="204"/>
      <c r="E37" s="205"/>
      <c r="F37" s="45"/>
      <c r="G37" s="48" t="s">
        <v>96</v>
      </c>
      <c r="H37" s="43"/>
      <c r="I37" s="44" t="s">
        <v>23</v>
      </c>
      <c r="J37" s="187"/>
      <c r="K37" s="179"/>
      <c r="L37" s="180"/>
      <c r="M37" s="180"/>
      <c r="N37" s="179"/>
      <c r="O37" s="221"/>
      <c r="P37" s="197"/>
    </row>
    <row r="38" spans="1:16" ht="20" customHeight="1" x14ac:dyDescent="0.2">
      <c r="A38" s="183"/>
      <c r="B38" s="178"/>
      <c r="C38" s="203"/>
      <c r="D38" s="204"/>
      <c r="E38" s="205"/>
      <c r="F38" s="219" t="s">
        <v>47</v>
      </c>
      <c r="G38" s="227"/>
      <c r="H38" s="54" t="e">
        <f>H34/H35</f>
        <v>#DIV/0!</v>
      </c>
      <c r="I38" s="44" t="s">
        <v>113</v>
      </c>
      <c r="J38" s="174"/>
      <c r="K38" s="178"/>
      <c r="L38" s="174"/>
      <c r="M38" s="174"/>
      <c r="N38" s="178"/>
      <c r="O38" s="221"/>
      <c r="P38" s="197"/>
    </row>
    <row r="39" spans="1:16" ht="20" customHeight="1" thickBot="1" x14ac:dyDescent="0.25">
      <c r="A39" s="184"/>
      <c r="B39" s="199"/>
      <c r="C39" s="209"/>
      <c r="D39" s="210"/>
      <c r="E39" s="211"/>
      <c r="F39" s="185" t="s">
        <v>48</v>
      </c>
      <c r="G39" s="225"/>
      <c r="H39" s="49"/>
      <c r="I39" s="50" t="s">
        <v>113</v>
      </c>
      <c r="J39" s="181"/>
      <c r="K39" s="178"/>
      <c r="L39" s="181"/>
      <c r="M39" s="181"/>
      <c r="N39" s="178"/>
      <c r="O39" s="222"/>
      <c r="P39" s="198"/>
    </row>
    <row r="40" spans="1:16" ht="20" customHeight="1" x14ac:dyDescent="0.2">
      <c r="A40" s="182"/>
      <c r="B40" s="188"/>
      <c r="C40" s="200" t="s">
        <v>62</v>
      </c>
      <c r="D40" s="201"/>
      <c r="E40" s="202"/>
      <c r="F40" s="193" t="s">
        <v>40</v>
      </c>
      <c r="G40" s="226"/>
      <c r="H40" s="34"/>
      <c r="I40" s="35" t="s">
        <v>21</v>
      </c>
      <c r="J40" s="173" t="s">
        <v>51</v>
      </c>
      <c r="K40" s="188"/>
      <c r="L40" s="173" t="s">
        <v>49</v>
      </c>
      <c r="M40" s="173"/>
      <c r="N40" s="188"/>
      <c r="O40" s="36" t="s">
        <v>65</v>
      </c>
      <c r="P40" s="196"/>
    </row>
    <row r="41" spans="1:16" ht="20" customHeight="1" x14ac:dyDescent="0.2">
      <c r="A41" s="183"/>
      <c r="B41" s="178"/>
      <c r="C41" s="203"/>
      <c r="D41" s="204"/>
      <c r="E41" s="205"/>
      <c r="F41" s="194" t="s">
        <v>41</v>
      </c>
      <c r="G41" s="224"/>
      <c r="H41" s="68">
        <f>H42+H43+H44</f>
        <v>0</v>
      </c>
      <c r="I41" s="37" t="s">
        <v>21</v>
      </c>
      <c r="J41" s="174"/>
      <c r="K41" s="178"/>
      <c r="L41" s="174"/>
      <c r="M41" s="174"/>
      <c r="N41" s="178"/>
      <c r="O41" s="221"/>
      <c r="P41" s="197"/>
    </row>
    <row r="42" spans="1:16" ht="20" customHeight="1" x14ac:dyDescent="0.2">
      <c r="A42" s="183"/>
      <c r="B42" s="178"/>
      <c r="C42" s="203"/>
      <c r="D42" s="204"/>
      <c r="E42" s="205"/>
      <c r="F42" s="27"/>
      <c r="G42" s="38" t="s">
        <v>42</v>
      </c>
      <c r="H42" s="39"/>
      <c r="I42" s="40" t="s">
        <v>21</v>
      </c>
      <c r="J42" s="175"/>
      <c r="K42" s="189"/>
      <c r="L42" s="175"/>
      <c r="M42" s="175"/>
      <c r="N42" s="189"/>
      <c r="O42" s="221"/>
      <c r="P42" s="197"/>
    </row>
    <row r="43" spans="1:16" ht="20" customHeight="1" x14ac:dyDescent="0.2">
      <c r="A43" s="183"/>
      <c r="B43" s="178"/>
      <c r="C43" s="203"/>
      <c r="D43" s="204"/>
      <c r="E43" s="205"/>
      <c r="F43" s="27"/>
      <c r="G43" s="41" t="s">
        <v>43</v>
      </c>
      <c r="H43" s="61"/>
      <c r="I43" s="42" t="s">
        <v>21</v>
      </c>
      <c r="J43" s="174" t="s">
        <v>52</v>
      </c>
      <c r="K43" s="178"/>
      <c r="L43" s="174" t="s">
        <v>61</v>
      </c>
      <c r="M43" s="174"/>
      <c r="N43" s="178"/>
      <c r="O43" s="221"/>
      <c r="P43" s="197"/>
    </row>
    <row r="44" spans="1:16" ht="20" customHeight="1" x14ac:dyDescent="0.2">
      <c r="A44" s="183"/>
      <c r="B44" s="178"/>
      <c r="C44" s="203"/>
      <c r="D44" s="204"/>
      <c r="E44" s="205"/>
      <c r="F44" s="27"/>
      <c r="G44" s="32" t="s">
        <v>44</v>
      </c>
      <c r="H44" s="43"/>
      <c r="I44" s="44" t="s">
        <v>21</v>
      </c>
      <c r="J44" s="174"/>
      <c r="K44" s="178"/>
      <c r="L44" s="174"/>
      <c r="M44" s="174"/>
      <c r="N44" s="178"/>
      <c r="O44" s="221"/>
      <c r="P44" s="197"/>
    </row>
    <row r="45" spans="1:16" ht="20" customHeight="1" x14ac:dyDescent="0.2">
      <c r="A45" s="183"/>
      <c r="B45" s="178"/>
      <c r="C45" s="203"/>
      <c r="D45" s="204"/>
      <c r="E45" s="205"/>
      <c r="F45" s="195" t="s">
        <v>45</v>
      </c>
      <c r="G45" s="219"/>
      <c r="H45" s="68">
        <f>H40-H41</f>
        <v>0</v>
      </c>
      <c r="I45" s="37" t="s">
        <v>21</v>
      </c>
      <c r="J45" s="174"/>
      <c r="K45" s="178"/>
      <c r="L45" s="174"/>
      <c r="M45" s="174"/>
      <c r="N45" s="178"/>
      <c r="O45" s="180"/>
      <c r="P45" s="197"/>
    </row>
    <row r="46" spans="1:16" ht="20" customHeight="1" x14ac:dyDescent="0.2">
      <c r="A46" s="183"/>
      <c r="B46" s="178"/>
      <c r="C46" s="206" t="s">
        <v>63</v>
      </c>
      <c r="D46" s="207"/>
      <c r="E46" s="208"/>
      <c r="F46" s="218" t="s">
        <v>97</v>
      </c>
      <c r="G46" s="223"/>
      <c r="H46" s="56" t="e">
        <f>ROUNDUP(H47/H48,1)</f>
        <v>#DIV/0!</v>
      </c>
      <c r="I46" s="40" t="s">
        <v>115</v>
      </c>
      <c r="J46" s="180" t="s">
        <v>53</v>
      </c>
      <c r="K46" s="179"/>
      <c r="L46" s="180" t="s">
        <v>50</v>
      </c>
      <c r="M46" s="180"/>
      <c r="N46" s="179"/>
      <c r="O46" s="66" t="s">
        <v>66</v>
      </c>
      <c r="P46" s="197"/>
    </row>
    <row r="47" spans="1:16" ht="20" customHeight="1" x14ac:dyDescent="0.2">
      <c r="A47" s="183"/>
      <c r="B47" s="178"/>
      <c r="C47" s="203"/>
      <c r="D47" s="204"/>
      <c r="E47" s="205"/>
      <c r="F47" s="45"/>
      <c r="G47" s="46" t="s">
        <v>95</v>
      </c>
      <c r="H47" s="62"/>
      <c r="I47" s="47" t="s">
        <v>22</v>
      </c>
      <c r="J47" s="187"/>
      <c r="K47" s="179"/>
      <c r="L47" s="180"/>
      <c r="M47" s="180"/>
      <c r="N47" s="179"/>
      <c r="O47" s="221"/>
      <c r="P47" s="197"/>
    </row>
    <row r="48" spans="1:16" ht="20" customHeight="1" x14ac:dyDescent="0.2">
      <c r="A48" s="183"/>
      <c r="B48" s="178"/>
      <c r="C48" s="203"/>
      <c r="D48" s="204"/>
      <c r="E48" s="205"/>
      <c r="F48" s="45"/>
      <c r="G48" s="48" t="s">
        <v>96</v>
      </c>
      <c r="H48" s="43"/>
      <c r="I48" s="44" t="s">
        <v>23</v>
      </c>
      <c r="J48" s="187"/>
      <c r="K48" s="179"/>
      <c r="L48" s="180"/>
      <c r="M48" s="180"/>
      <c r="N48" s="179"/>
      <c r="O48" s="221"/>
      <c r="P48" s="197"/>
    </row>
    <row r="49" spans="1:16" ht="20" customHeight="1" x14ac:dyDescent="0.2">
      <c r="A49" s="183"/>
      <c r="B49" s="178"/>
      <c r="C49" s="203"/>
      <c r="D49" s="204"/>
      <c r="E49" s="205"/>
      <c r="F49" s="219" t="s">
        <v>47</v>
      </c>
      <c r="G49" s="227"/>
      <c r="H49" s="54" t="e">
        <f>H45/H46</f>
        <v>#DIV/0!</v>
      </c>
      <c r="I49" s="44" t="s">
        <v>113</v>
      </c>
      <c r="J49" s="174"/>
      <c r="K49" s="178"/>
      <c r="L49" s="174"/>
      <c r="M49" s="174"/>
      <c r="N49" s="178"/>
      <c r="O49" s="221"/>
      <c r="P49" s="197"/>
    </row>
    <row r="50" spans="1:16" ht="20" customHeight="1" thickBot="1" x14ac:dyDescent="0.25">
      <c r="A50" s="184"/>
      <c r="B50" s="199"/>
      <c r="C50" s="209"/>
      <c r="D50" s="210"/>
      <c r="E50" s="211"/>
      <c r="F50" s="185" t="s">
        <v>48</v>
      </c>
      <c r="G50" s="225"/>
      <c r="H50" s="49"/>
      <c r="I50" s="50" t="s">
        <v>113</v>
      </c>
      <c r="J50" s="181"/>
      <c r="K50" s="178"/>
      <c r="L50" s="181"/>
      <c r="M50" s="181"/>
      <c r="N50" s="178"/>
      <c r="O50" s="222"/>
      <c r="P50" s="198"/>
    </row>
    <row r="51" spans="1:16" ht="20" customHeight="1" x14ac:dyDescent="0.2">
      <c r="A51" s="182"/>
      <c r="B51" s="188"/>
      <c r="C51" s="200" t="s">
        <v>62</v>
      </c>
      <c r="D51" s="201"/>
      <c r="E51" s="202"/>
      <c r="F51" s="193" t="s">
        <v>40</v>
      </c>
      <c r="G51" s="226"/>
      <c r="H51" s="34"/>
      <c r="I51" s="35" t="s">
        <v>21</v>
      </c>
      <c r="J51" s="173" t="s">
        <v>51</v>
      </c>
      <c r="K51" s="188"/>
      <c r="L51" s="173" t="s">
        <v>49</v>
      </c>
      <c r="M51" s="173"/>
      <c r="N51" s="188"/>
      <c r="O51" s="36" t="s">
        <v>65</v>
      </c>
      <c r="P51" s="196"/>
    </row>
    <row r="52" spans="1:16" ht="20" customHeight="1" x14ac:dyDescent="0.2">
      <c r="A52" s="183"/>
      <c r="B52" s="178"/>
      <c r="C52" s="203"/>
      <c r="D52" s="204"/>
      <c r="E52" s="205"/>
      <c r="F52" s="194" t="s">
        <v>41</v>
      </c>
      <c r="G52" s="224"/>
      <c r="H52" s="68">
        <f>H53+H54+H55</f>
        <v>0</v>
      </c>
      <c r="I52" s="37" t="s">
        <v>21</v>
      </c>
      <c r="J52" s="174"/>
      <c r="K52" s="178"/>
      <c r="L52" s="174"/>
      <c r="M52" s="174"/>
      <c r="N52" s="178"/>
      <c r="O52" s="221"/>
      <c r="P52" s="197"/>
    </row>
    <row r="53" spans="1:16" ht="20" customHeight="1" x14ac:dyDescent="0.2">
      <c r="A53" s="183"/>
      <c r="B53" s="178"/>
      <c r="C53" s="203"/>
      <c r="D53" s="204"/>
      <c r="E53" s="205"/>
      <c r="F53" s="27"/>
      <c r="G53" s="38" t="s">
        <v>42</v>
      </c>
      <c r="H53" s="39"/>
      <c r="I53" s="40" t="s">
        <v>21</v>
      </c>
      <c r="J53" s="175"/>
      <c r="K53" s="189"/>
      <c r="L53" s="175"/>
      <c r="M53" s="175"/>
      <c r="N53" s="189"/>
      <c r="O53" s="221"/>
      <c r="P53" s="197"/>
    </row>
    <row r="54" spans="1:16" ht="20" customHeight="1" x14ac:dyDescent="0.2">
      <c r="A54" s="183"/>
      <c r="B54" s="178"/>
      <c r="C54" s="203"/>
      <c r="D54" s="204"/>
      <c r="E54" s="205"/>
      <c r="F54" s="27"/>
      <c r="G54" s="41" t="s">
        <v>43</v>
      </c>
      <c r="H54" s="61"/>
      <c r="I54" s="42" t="s">
        <v>21</v>
      </c>
      <c r="J54" s="174" t="s">
        <v>52</v>
      </c>
      <c r="K54" s="178"/>
      <c r="L54" s="174" t="s">
        <v>61</v>
      </c>
      <c r="M54" s="174"/>
      <c r="N54" s="178"/>
      <c r="O54" s="221"/>
      <c r="P54" s="197"/>
    </row>
    <row r="55" spans="1:16" ht="20" customHeight="1" x14ac:dyDescent="0.2">
      <c r="A55" s="183"/>
      <c r="B55" s="178"/>
      <c r="C55" s="203"/>
      <c r="D55" s="204"/>
      <c r="E55" s="205"/>
      <c r="F55" s="27"/>
      <c r="G55" s="32" t="s">
        <v>44</v>
      </c>
      <c r="H55" s="43"/>
      <c r="I55" s="44" t="s">
        <v>21</v>
      </c>
      <c r="J55" s="174"/>
      <c r="K55" s="178"/>
      <c r="L55" s="174"/>
      <c r="M55" s="174"/>
      <c r="N55" s="178"/>
      <c r="O55" s="221"/>
      <c r="P55" s="197"/>
    </row>
    <row r="56" spans="1:16" ht="20" customHeight="1" x14ac:dyDescent="0.2">
      <c r="A56" s="183"/>
      <c r="B56" s="178"/>
      <c r="C56" s="203"/>
      <c r="D56" s="204"/>
      <c r="E56" s="205"/>
      <c r="F56" s="195" t="s">
        <v>45</v>
      </c>
      <c r="G56" s="219"/>
      <c r="H56" s="68">
        <f>H51-H52</f>
        <v>0</v>
      </c>
      <c r="I56" s="37" t="s">
        <v>21</v>
      </c>
      <c r="J56" s="174"/>
      <c r="K56" s="178"/>
      <c r="L56" s="174"/>
      <c r="M56" s="174"/>
      <c r="N56" s="178"/>
      <c r="O56" s="180"/>
      <c r="P56" s="197"/>
    </row>
    <row r="57" spans="1:16" ht="20" customHeight="1" x14ac:dyDescent="0.2">
      <c r="A57" s="183"/>
      <c r="B57" s="178"/>
      <c r="C57" s="206" t="s">
        <v>63</v>
      </c>
      <c r="D57" s="207"/>
      <c r="E57" s="208"/>
      <c r="F57" s="218" t="s">
        <v>97</v>
      </c>
      <c r="G57" s="223"/>
      <c r="H57" s="56" t="e">
        <f>ROUNDUP(H58/H59,1)</f>
        <v>#DIV/0!</v>
      </c>
      <c r="I57" s="40" t="s">
        <v>115</v>
      </c>
      <c r="J57" s="180" t="s">
        <v>53</v>
      </c>
      <c r="K57" s="179"/>
      <c r="L57" s="180" t="s">
        <v>50</v>
      </c>
      <c r="M57" s="180"/>
      <c r="N57" s="179"/>
      <c r="O57" s="66" t="s">
        <v>66</v>
      </c>
      <c r="P57" s="197"/>
    </row>
    <row r="58" spans="1:16" ht="20" customHeight="1" x14ac:dyDescent="0.2">
      <c r="A58" s="183"/>
      <c r="B58" s="178"/>
      <c r="C58" s="203"/>
      <c r="D58" s="204"/>
      <c r="E58" s="205"/>
      <c r="F58" s="45"/>
      <c r="G58" s="46" t="s">
        <v>95</v>
      </c>
      <c r="H58" s="62"/>
      <c r="I58" s="47" t="s">
        <v>22</v>
      </c>
      <c r="J58" s="187"/>
      <c r="K58" s="179"/>
      <c r="L58" s="180"/>
      <c r="M58" s="180"/>
      <c r="N58" s="179"/>
      <c r="O58" s="221"/>
      <c r="P58" s="197"/>
    </row>
    <row r="59" spans="1:16" ht="20" customHeight="1" x14ac:dyDescent="0.2">
      <c r="A59" s="183"/>
      <c r="B59" s="178"/>
      <c r="C59" s="203"/>
      <c r="D59" s="204"/>
      <c r="E59" s="205"/>
      <c r="F59" s="45"/>
      <c r="G59" s="48" t="s">
        <v>96</v>
      </c>
      <c r="H59" s="43"/>
      <c r="I59" s="44" t="s">
        <v>23</v>
      </c>
      <c r="J59" s="187"/>
      <c r="K59" s="179"/>
      <c r="L59" s="180"/>
      <c r="M59" s="180"/>
      <c r="N59" s="179"/>
      <c r="O59" s="221"/>
      <c r="P59" s="197"/>
    </row>
    <row r="60" spans="1:16" ht="20" customHeight="1" x14ac:dyDescent="0.2">
      <c r="A60" s="183"/>
      <c r="B60" s="178"/>
      <c r="C60" s="203"/>
      <c r="D60" s="204"/>
      <c r="E60" s="205"/>
      <c r="F60" s="219" t="s">
        <v>47</v>
      </c>
      <c r="G60" s="227"/>
      <c r="H60" s="54" t="e">
        <f>H56/H57</f>
        <v>#DIV/0!</v>
      </c>
      <c r="I60" s="44" t="s">
        <v>113</v>
      </c>
      <c r="J60" s="174"/>
      <c r="K60" s="178"/>
      <c r="L60" s="174"/>
      <c r="M60" s="174"/>
      <c r="N60" s="178"/>
      <c r="O60" s="221"/>
      <c r="P60" s="197"/>
    </row>
    <row r="61" spans="1:16" ht="20" customHeight="1" thickBot="1" x14ac:dyDescent="0.25">
      <c r="A61" s="184"/>
      <c r="B61" s="199"/>
      <c r="C61" s="209"/>
      <c r="D61" s="210"/>
      <c r="E61" s="211"/>
      <c r="F61" s="185" t="s">
        <v>48</v>
      </c>
      <c r="G61" s="225"/>
      <c r="H61" s="49"/>
      <c r="I61" s="50" t="s">
        <v>113</v>
      </c>
      <c r="J61" s="181"/>
      <c r="K61" s="178"/>
      <c r="L61" s="181"/>
      <c r="M61" s="181"/>
      <c r="N61" s="178"/>
      <c r="O61" s="222"/>
      <c r="P61" s="198"/>
    </row>
    <row r="62" spans="1:16" ht="20" customHeight="1" x14ac:dyDescent="0.2">
      <c r="A62" s="182"/>
      <c r="B62" s="188"/>
      <c r="C62" s="200" t="s">
        <v>62</v>
      </c>
      <c r="D62" s="201"/>
      <c r="E62" s="202"/>
      <c r="F62" s="193" t="s">
        <v>40</v>
      </c>
      <c r="G62" s="226"/>
      <c r="H62" s="34"/>
      <c r="I62" s="35" t="s">
        <v>21</v>
      </c>
      <c r="J62" s="173" t="s">
        <v>51</v>
      </c>
      <c r="K62" s="188"/>
      <c r="L62" s="173" t="s">
        <v>49</v>
      </c>
      <c r="M62" s="173"/>
      <c r="N62" s="188"/>
      <c r="O62" s="36" t="s">
        <v>65</v>
      </c>
      <c r="P62" s="196"/>
    </row>
    <row r="63" spans="1:16" ht="20" customHeight="1" x14ac:dyDescent="0.2">
      <c r="A63" s="183"/>
      <c r="B63" s="178"/>
      <c r="C63" s="203"/>
      <c r="D63" s="204"/>
      <c r="E63" s="205"/>
      <c r="F63" s="194" t="s">
        <v>41</v>
      </c>
      <c r="G63" s="224"/>
      <c r="H63" s="68">
        <f>H64+H65+H66</f>
        <v>0</v>
      </c>
      <c r="I63" s="37" t="s">
        <v>21</v>
      </c>
      <c r="J63" s="174"/>
      <c r="K63" s="178"/>
      <c r="L63" s="174"/>
      <c r="M63" s="174"/>
      <c r="N63" s="178"/>
      <c r="O63" s="221"/>
      <c r="P63" s="197"/>
    </row>
    <row r="64" spans="1:16" ht="20" customHeight="1" x14ac:dyDescent="0.2">
      <c r="A64" s="183"/>
      <c r="B64" s="178"/>
      <c r="C64" s="203"/>
      <c r="D64" s="204"/>
      <c r="E64" s="205"/>
      <c r="F64" s="27"/>
      <c r="G64" s="38" t="s">
        <v>42</v>
      </c>
      <c r="H64" s="39"/>
      <c r="I64" s="40" t="s">
        <v>21</v>
      </c>
      <c r="J64" s="175"/>
      <c r="K64" s="189"/>
      <c r="L64" s="175"/>
      <c r="M64" s="175"/>
      <c r="N64" s="189"/>
      <c r="O64" s="221"/>
      <c r="P64" s="197"/>
    </row>
    <row r="65" spans="1:16" ht="20" customHeight="1" x14ac:dyDescent="0.2">
      <c r="A65" s="183"/>
      <c r="B65" s="178"/>
      <c r="C65" s="203"/>
      <c r="D65" s="204"/>
      <c r="E65" s="205"/>
      <c r="F65" s="27"/>
      <c r="G65" s="41" t="s">
        <v>43</v>
      </c>
      <c r="H65" s="61"/>
      <c r="I65" s="42" t="s">
        <v>21</v>
      </c>
      <c r="J65" s="174" t="s">
        <v>52</v>
      </c>
      <c r="K65" s="178"/>
      <c r="L65" s="174" t="s">
        <v>61</v>
      </c>
      <c r="M65" s="174"/>
      <c r="N65" s="178"/>
      <c r="O65" s="221"/>
      <c r="P65" s="197"/>
    </row>
    <row r="66" spans="1:16" ht="20" customHeight="1" x14ac:dyDescent="0.2">
      <c r="A66" s="183"/>
      <c r="B66" s="178"/>
      <c r="C66" s="203"/>
      <c r="D66" s="204"/>
      <c r="E66" s="205"/>
      <c r="F66" s="27"/>
      <c r="G66" s="32" t="s">
        <v>44</v>
      </c>
      <c r="H66" s="43"/>
      <c r="I66" s="44" t="s">
        <v>21</v>
      </c>
      <c r="J66" s="174"/>
      <c r="K66" s="178"/>
      <c r="L66" s="174"/>
      <c r="M66" s="174"/>
      <c r="N66" s="178"/>
      <c r="O66" s="221"/>
      <c r="P66" s="197"/>
    </row>
    <row r="67" spans="1:16" ht="20" customHeight="1" x14ac:dyDescent="0.2">
      <c r="A67" s="183"/>
      <c r="B67" s="178"/>
      <c r="C67" s="203"/>
      <c r="D67" s="204"/>
      <c r="E67" s="205"/>
      <c r="F67" s="195" t="s">
        <v>45</v>
      </c>
      <c r="G67" s="219"/>
      <c r="H67" s="68">
        <f>H62-H63</f>
        <v>0</v>
      </c>
      <c r="I67" s="37" t="s">
        <v>21</v>
      </c>
      <c r="J67" s="174"/>
      <c r="K67" s="178"/>
      <c r="L67" s="174"/>
      <c r="M67" s="174"/>
      <c r="N67" s="178"/>
      <c r="O67" s="180"/>
      <c r="P67" s="197"/>
    </row>
    <row r="68" spans="1:16" ht="20" customHeight="1" x14ac:dyDescent="0.2">
      <c r="A68" s="183"/>
      <c r="B68" s="178"/>
      <c r="C68" s="206" t="s">
        <v>63</v>
      </c>
      <c r="D68" s="207"/>
      <c r="E68" s="208"/>
      <c r="F68" s="218" t="s">
        <v>97</v>
      </c>
      <c r="G68" s="223"/>
      <c r="H68" s="56" t="e">
        <f>ROUNDUP(H69/H70,1)</f>
        <v>#DIV/0!</v>
      </c>
      <c r="I68" s="40" t="s">
        <v>115</v>
      </c>
      <c r="J68" s="180" t="s">
        <v>53</v>
      </c>
      <c r="K68" s="179"/>
      <c r="L68" s="180" t="s">
        <v>50</v>
      </c>
      <c r="M68" s="180"/>
      <c r="N68" s="179"/>
      <c r="O68" s="66" t="s">
        <v>66</v>
      </c>
      <c r="P68" s="197"/>
    </row>
    <row r="69" spans="1:16" ht="20" customHeight="1" x14ac:dyDescent="0.2">
      <c r="A69" s="183"/>
      <c r="B69" s="178"/>
      <c r="C69" s="203"/>
      <c r="D69" s="204"/>
      <c r="E69" s="205"/>
      <c r="F69" s="45"/>
      <c r="G69" s="46" t="s">
        <v>95</v>
      </c>
      <c r="H69" s="62"/>
      <c r="I69" s="47" t="s">
        <v>22</v>
      </c>
      <c r="J69" s="187"/>
      <c r="K69" s="179"/>
      <c r="L69" s="180"/>
      <c r="M69" s="180"/>
      <c r="N69" s="179"/>
      <c r="O69" s="221"/>
      <c r="P69" s="197"/>
    </row>
    <row r="70" spans="1:16" ht="20" customHeight="1" x14ac:dyDescent="0.2">
      <c r="A70" s="183"/>
      <c r="B70" s="178"/>
      <c r="C70" s="203"/>
      <c r="D70" s="204"/>
      <c r="E70" s="205"/>
      <c r="F70" s="45"/>
      <c r="G70" s="48" t="s">
        <v>96</v>
      </c>
      <c r="H70" s="43"/>
      <c r="I70" s="44" t="s">
        <v>23</v>
      </c>
      <c r="J70" s="187"/>
      <c r="K70" s="179"/>
      <c r="L70" s="180"/>
      <c r="M70" s="180"/>
      <c r="N70" s="179"/>
      <c r="O70" s="221"/>
      <c r="P70" s="197"/>
    </row>
    <row r="71" spans="1:16" ht="20" customHeight="1" x14ac:dyDescent="0.2">
      <c r="A71" s="183"/>
      <c r="B71" s="178"/>
      <c r="C71" s="203"/>
      <c r="D71" s="204"/>
      <c r="E71" s="205"/>
      <c r="F71" s="219" t="s">
        <v>47</v>
      </c>
      <c r="G71" s="227"/>
      <c r="H71" s="54" t="e">
        <f>H67/H68</f>
        <v>#DIV/0!</v>
      </c>
      <c r="I71" s="44" t="s">
        <v>113</v>
      </c>
      <c r="J71" s="174"/>
      <c r="K71" s="178"/>
      <c r="L71" s="174"/>
      <c r="M71" s="174"/>
      <c r="N71" s="178"/>
      <c r="O71" s="221"/>
      <c r="P71" s="197"/>
    </row>
    <row r="72" spans="1:16" ht="20" customHeight="1" thickBot="1" x14ac:dyDescent="0.25">
      <c r="A72" s="184"/>
      <c r="B72" s="199"/>
      <c r="C72" s="209"/>
      <c r="D72" s="210"/>
      <c r="E72" s="211"/>
      <c r="F72" s="185" t="s">
        <v>48</v>
      </c>
      <c r="G72" s="225"/>
      <c r="H72" s="49"/>
      <c r="I72" s="50" t="s">
        <v>113</v>
      </c>
      <c r="J72" s="181"/>
      <c r="K72" s="199"/>
      <c r="L72" s="181"/>
      <c r="M72" s="181"/>
      <c r="N72" s="199"/>
      <c r="O72" s="222"/>
      <c r="P72" s="198"/>
    </row>
    <row r="73" spans="1:16" ht="20" customHeight="1" x14ac:dyDescent="0.2">
      <c r="A73" s="182" t="s">
        <v>78</v>
      </c>
      <c r="B73" s="188"/>
      <c r="C73" s="200"/>
      <c r="D73" s="201"/>
      <c r="E73" s="202"/>
      <c r="F73" s="193" t="s">
        <v>40</v>
      </c>
      <c r="G73" s="226"/>
      <c r="H73" s="34"/>
      <c r="I73" s="35" t="s">
        <v>21</v>
      </c>
      <c r="J73" s="200" t="s">
        <v>79</v>
      </c>
      <c r="K73" s="201"/>
      <c r="L73" s="201"/>
      <c r="M73" s="201"/>
      <c r="N73" s="201"/>
      <c r="O73" s="201"/>
      <c r="P73" s="228"/>
    </row>
    <row r="74" spans="1:16" ht="20" customHeight="1" x14ac:dyDescent="0.2">
      <c r="A74" s="183"/>
      <c r="B74" s="178"/>
      <c r="C74" s="203"/>
      <c r="D74" s="204"/>
      <c r="E74" s="205"/>
      <c r="F74" s="194" t="s">
        <v>94</v>
      </c>
      <c r="G74" s="224"/>
      <c r="H74" s="55"/>
      <c r="I74" s="37" t="s">
        <v>21</v>
      </c>
      <c r="J74" s="229"/>
      <c r="K74" s="230"/>
      <c r="L74" s="230"/>
      <c r="M74" s="230"/>
      <c r="N74" s="230"/>
      <c r="O74" s="230"/>
      <c r="P74" s="231"/>
    </row>
    <row r="75" spans="1:16" ht="20" customHeight="1" x14ac:dyDescent="0.2">
      <c r="A75" s="183"/>
      <c r="B75" s="178"/>
      <c r="C75" s="203"/>
      <c r="D75" s="204"/>
      <c r="E75" s="205"/>
      <c r="F75" s="195" t="s">
        <v>45</v>
      </c>
      <c r="G75" s="219"/>
      <c r="H75" s="68">
        <f>H73-H74</f>
        <v>0</v>
      </c>
      <c r="I75" s="37" t="s">
        <v>21</v>
      </c>
      <c r="J75" s="229"/>
      <c r="K75" s="230"/>
      <c r="L75" s="230"/>
      <c r="M75" s="230"/>
      <c r="N75" s="230"/>
      <c r="O75" s="230"/>
      <c r="P75" s="231"/>
    </row>
    <row r="76" spans="1:16" ht="20" customHeight="1" x14ac:dyDescent="0.2">
      <c r="A76" s="183"/>
      <c r="B76" s="178"/>
      <c r="C76" s="203"/>
      <c r="D76" s="204"/>
      <c r="E76" s="205"/>
      <c r="F76" s="194" t="s">
        <v>46</v>
      </c>
      <c r="G76" s="219"/>
      <c r="H76" s="56" t="e">
        <f>ROUNDUP(H77/H78,1)</f>
        <v>#DIV/0!</v>
      </c>
      <c r="I76" s="40" t="s">
        <v>115</v>
      </c>
      <c r="J76" s="229"/>
      <c r="K76" s="230"/>
      <c r="L76" s="230"/>
      <c r="M76" s="230"/>
      <c r="N76" s="230"/>
      <c r="O76" s="230"/>
      <c r="P76" s="231"/>
    </row>
    <row r="77" spans="1:16" ht="20" customHeight="1" x14ac:dyDescent="0.2">
      <c r="A77" s="183"/>
      <c r="B77" s="178"/>
      <c r="C77" s="203"/>
      <c r="D77" s="204"/>
      <c r="E77" s="205"/>
      <c r="F77" s="45"/>
      <c r="G77" s="46" t="s">
        <v>95</v>
      </c>
      <c r="H77" s="62"/>
      <c r="I77" s="47" t="s">
        <v>22</v>
      </c>
      <c r="J77" s="229"/>
      <c r="K77" s="230"/>
      <c r="L77" s="230"/>
      <c r="M77" s="230"/>
      <c r="N77" s="230"/>
      <c r="O77" s="230"/>
      <c r="P77" s="231"/>
    </row>
    <row r="78" spans="1:16" ht="20" customHeight="1" x14ac:dyDescent="0.2">
      <c r="A78" s="183"/>
      <c r="B78" s="178"/>
      <c r="C78" s="203"/>
      <c r="D78" s="204"/>
      <c r="E78" s="205"/>
      <c r="F78" s="51"/>
      <c r="G78" s="48" t="s">
        <v>96</v>
      </c>
      <c r="H78" s="43"/>
      <c r="I78" s="44" t="s">
        <v>23</v>
      </c>
      <c r="J78" s="229"/>
      <c r="K78" s="230"/>
      <c r="L78" s="230"/>
      <c r="M78" s="230"/>
      <c r="N78" s="230"/>
      <c r="O78" s="230"/>
      <c r="P78" s="231"/>
    </row>
    <row r="79" spans="1:16" ht="20" customHeight="1" x14ac:dyDescent="0.2">
      <c r="A79" s="183"/>
      <c r="B79" s="178"/>
      <c r="C79" s="203"/>
      <c r="D79" s="204"/>
      <c r="E79" s="205"/>
      <c r="F79" s="195" t="s">
        <v>47</v>
      </c>
      <c r="G79" s="219"/>
      <c r="H79" s="54" t="e">
        <f>H75/H76</f>
        <v>#DIV/0!</v>
      </c>
      <c r="I79" s="44" t="s">
        <v>113</v>
      </c>
      <c r="J79" s="229"/>
      <c r="K79" s="230"/>
      <c r="L79" s="230"/>
      <c r="M79" s="230"/>
      <c r="N79" s="230"/>
      <c r="O79" s="230"/>
      <c r="P79" s="231"/>
    </row>
    <row r="80" spans="1:16" ht="20" customHeight="1" thickBot="1" x14ac:dyDescent="0.25">
      <c r="A80" s="184"/>
      <c r="B80" s="199"/>
      <c r="C80" s="209"/>
      <c r="D80" s="210"/>
      <c r="E80" s="211"/>
      <c r="F80" s="235" t="s">
        <v>48</v>
      </c>
      <c r="G80" s="235"/>
      <c r="H80" s="49"/>
      <c r="I80" s="50" t="s">
        <v>113</v>
      </c>
      <c r="J80" s="232"/>
      <c r="K80" s="233"/>
      <c r="L80" s="233"/>
      <c r="M80" s="233"/>
      <c r="N80" s="233"/>
      <c r="O80" s="233"/>
      <c r="P80" s="234"/>
    </row>
  </sheetData>
  <sheetProtection algorithmName="SHA-512" hashValue="JsuKqjphMbGkFSpVoBXwcU2JWMwaC8s/oEwB8qa3wxnbu/2bcOGvYqzIxr/Ud5jgf5bLtF4++8bPbjwTefN1Dg==" saltValue="vN7u1mQ8khzBm6erKbOykA==" spinCount="100000" sheet="1" objects="1" scenarios="1"/>
  <mergeCells count="183">
    <mergeCell ref="A73:A80"/>
    <mergeCell ref="B73:B80"/>
    <mergeCell ref="C73:E80"/>
    <mergeCell ref="F73:G73"/>
    <mergeCell ref="J73:P73"/>
    <mergeCell ref="F74:G74"/>
    <mergeCell ref="J74:P80"/>
    <mergeCell ref="F75:G75"/>
    <mergeCell ref="N68:N72"/>
    <mergeCell ref="C69:E72"/>
    <mergeCell ref="O69:O72"/>
    <mergeCell ref="F71:G71"/>
    <mergeCell ref="F72:G72"/>
    <mergeCell ref="F76:G76"/>
    <mergeCell ref="F79:G79"/>
    <mergeCell ref="F80:G80"/>
    <mergeCell ref="P62:P72"/>
    <mergeCell ref="C63:E67"/>
    <mergeCell ref="O63:O67"/>
    <mergeCell ref="J65:J67"/>
    <mergeCell ref="K65:K67"/>
    <mergeCell ref="L65:M67"/>
    <mergeCell ref="N65:N67"/>
    <mergeCell ref="C68:E68"/>
    <mergeCell ref="J68:J72"/>
    <mergeCell ref="A62:A72"/>
    <mergeCell ref="B62:B72"/>
    <mergeCell ref="C62:E62"/>
    <mergeCell ref="J62:J64"/>
    <mergeCell ref="K62:K64"/>
    <mergeCell ref="L62:M64"/>
    <mergeCell ref="K68:K72"/>
    <mergeCell ref="L68:M72"/>
    <mergeCell ref="N57:N61"/>
    <mergeCell ref="C58:E61"/>
    <mergeCell ref="N62:N64"/>
    <mergeCell ref="N46:N50"/>
    <mergeCell ref="N40:N42"/>
    <mergeCell ref="O58:O61"/>
    <mergeCell ref="O47:O50"/>
    <mergeCell ref="F49:G49"/>
    <mergeCell ref="A51:A61"/>
    <mergeCell ref="B51:B61"/>
    <mergeCell ref="C51:E51"/>
    <mergeCell ref="A40:A50"/>
    <mergeCell ref="B40:B50"/>
    <mergeCell ref="J54:J56"/>
    <mergeCell ref="F60:G60"/>
    <mergeCell ref="J51:J53"/>
    <mergeCell ref="K51:K53"/>
    <mergeCell ref="L51:M53"/>
    <mergeCell ref="N51:N53"/>
    <mergeCell ref="F52:G52"/>
    <mergeCell ref="F51:G51"/>
    <mergeCell ref="K57:K61"/>
    <mergeCell ref="L57:M61"/>
    <mergeCell ref="P51:P61"/>
    <mergeCell ref="C52:E56"/>
    <mergeCell ref="O52:O56"/>
    <mergeCell ref="F56:G56"/>
    <mergeCell ref="C57:E57"/>
    <mergeCell ref="P40:P50"/>
    <mergeCell ref="C41:E45"/>
    <mergeCell ref="O41:O45"/>
    <mergeCell ref="J43:J45"/>
    <mergeCell ref="K43:K45"/>
    <mergeCell ref="L43:M45"/>
    <mergeCell ref="N43:N45"/>
    <mergeCell ref="C46:E46"/>
    <mergeCell ref="J46:J50"/>
    <mergeCell ref="K46:K50"/>
    <mergeCell ref="J57:J61"/>
    <mergeCell ref="C40:E40"/>
    <mergeCell ref="F40:G40"/>
    <mergeCell ref="J40:J42"/>
    <mergeCell ref="K40:K42"/>
    <mergeCell ref="L40:M42"/>
    <mergeCell ref="K54:K56"/>
    <mergeCell ref="L54:M56"/>
    <mergeCell ref="N54:N56"/>
    <mergeCell ref="A29:A39"/>
    <mergeCell ref="B29:B39"/>
    <mergeCell ref="L46:M50"/>
    <mergeCell ref="P29:P39"/>
    <mergeCell ref="C30:E34"/>
    <mergeCell ref="F30:G30"/>
    <mergeCell ref="O30:O34"/>
    <mergeCell ref="J32:J34"/>
    <mergeCell ref="K32:K34"/>
    <mergeCell ref="L32:M34"/>
    <mergeCell ref="N32:N34"/>
    <mergeCell ref="C35:E35"/>
    <mergeCell ref="J35:J39"/>
    <mergeCell ref="C29:E29"/>
    <mergeCell ref="F29:G29"/>
    <mergeCell ref="J29:J31"/>
    <mergeCell ref="K29:K31"/>
    <mergeCell ref="K35:K39"/>
    <mergeCell ref="C36:E39"/>
    <mergeCell ref="L35:M39"/>
    <mergeCell ref="N35:N39"/>
    <mergeCell ref="L29:M31"/>
    <mergeCell ref="N29:N31"/>
    <mergeCell ref="O36:O39"/>
    <mergeCell ref="O19:O23"/>
    <mergeCell ref="C24:E24"/>
    <mergeCell ref="F27:G27"/>
    <mergeCell ref="J21:J23"/>
    <mergeCell ref="K21:K23"/>
    <mergeCell ref="L21:M23"/>
    <mergeCell ref="N21:N23"/>
    <mergeCell ref="F23:G23"/>
    <mergeCell ref="J18:J20"/>
    <mergeCell ref="K18:K20"/>
    <mergeCell ref="L18:M20"/>
    <mergeCell ref="N18:N20"/>
    <mergeCell ref="N24:N28"/>
    <mergeCell ref="A18:A28"/>
    <mergeCell ref="B18:B28"/>
    <mergeCell ref="F67:G67"/>
    <mergeCell ref="F68:G68"/>
    <mergeCell ref="F63:G63"/>
    <mergeCell ref="F61:G61"/>
    <mergeCell ref="F62:G62"/>
    <mergeCell ref="F57:G57"/>
    <mergeCell ref="F50:G50"/>
    <mergeCell ref="C47:E50"/>
    <mergeCell ref="F46:G46"/>
    <mergeCell ref="F45:G45"/>
    <mergeCell ref="F41:G41"/>
    <mergeCell ref="F34:G34"/>
    <mergeCell ref="F35:G35"/>
    <mergeCell ref="F28:G28"/>
    <mergeCell ref="F19:G19"/>
    <mergeCell ref="C18:E18"/>
    <mergeCell ref="F18:G18"/>
    <mergeCell ref="F24:G24"/>
    <mergeCell ref="F38:G38"/>
    <mergeCell ref="F39:G39"/>
    <mergeCell ref="C25:E28"/>
    <mergeCell ref="C19:E23"/>
    <mergeCell ref="P18:P28"/>
    <mergeCell ref="J24:J28"/>
    <mergeCell ref="K24:K28"/>
    <mergeCell ref="L24:M28"/>
    <mergeCell ref="B7:B17"/>
    <mergeCell ref="C5:E6"/>
    <mergeCell ref="C7:E7"/>
    <mergeCell ref="C8:E12"/>
    <mergeCell ref="C13:E13"/>
    <mergeCell ref="C14:E17"/>
    <mergeCell ref="O5:O6"/>
    <mergeCell ref="P5:P6"/>
    <mergeCell ref="P7:P17"/>
    <mergeCell ref="F6:I6"/>
    <mergeCell ref="J6:K6"/>
    <mergeCell ref="L6:N6"/>
    <mergeCell ref="N7:N9"/>
    <mergeCell ref="N10:N12"/>
    <mergeCell ref="N13:N17"/>
    <mergeCell ref="F13:G13"/>
    <mergeCell ref="F16:G16"/>
    <mergeCell ref="O25:O28"/>
    <mergeCell ref="O8:O12"/>
    <mergeCell ref="O14:O17"/>
    <mergeCell ref="F3:G3"/>
    <mergeCell ref="L7:M9"/>
    <mergeCell ref="A5:A6"/>
    <mergeCell ref="B5:B6"/>
    <mergeCell ref="K10:K12"/>
    <mergeCell ref="K13:K17"/>
    <mergeCell ref="L10:M12"/>
    <mergeCell ref="L13:M17"/>
    <mergeCell ref="A7:A17"/>
    <mergeCell ref="F17:G17"/>
    <mergeCell ref="J7:J9"/>
    <mergeCell ref="J10:J12"/>
    <mergeCell ref="J13:J17"/>
    <mergeCell ref="K7:K9"/>
    <mergeCell ref="F5:N5"/>
    <mergeCell ref="F7:G7"/>
    <mergeCell ref="F8:G8"/>
    <mergeCell ref="F12:G12"/>
  </mergeCells>
  <phoneticPr fontId="1"/>
  <conditionalFormatting sqref="A7:B17">
    <cfRule type="containsBlanks" dxfId="95" priority="110">
      <formula>LEN(TRIM(A7))=0</formula>
    </cfRule>
  </conditionalFormatting>
  <conditionalFormatting sqref="H7 H14:H15 H17 H9:H11 C14">
    <cfRule type="containsBlanks" dxfId="94" priority="109">
      <formula>LEN(TRIM(C7))=0</formula>
    </cfRule>
  </conditionalFormatting>
  <conditionalFormatting sqref="K7">
    <cfRule type="containsBlanks" dxfId="93" priority="108">
      <formula>LEN(TRIM(K7))=0</formula>
    </cfRule>
  </conditionalFormatting>
  <conditionalFormatting sqref="C19:E23">
    <cfRule type="containsBlanks" dxfId="92" priority="55">
      <formula>LEN(TRIM(C19))=0</formula>
    </cfRule>
  </conditionalFormatting>
  <conditionalFormatting sqref="N10 N7">
    <cfRule type="containsBlanks" dxfId="91" priority="106">
      <formula>LEN(TRIM(N7))=0</formula>
    </cfRule>
  </conditionalFormatting>
  <conditionalFormatting sqref="K10">
    <cfRule type="containsBlanks" dxfId="90" priority="105">
      <formula>LEN(TRIM(K10))=0</formula>
    </cfRule>
  </conditionalFormatting>
  <conditionalFormatting sqref="C8:E12">
    <cfRule type="containsBlanks" dxfId="89" priority="65">
      <formula>LEN(TRIM(C8))=0</formula>
    </cfRule>
  </conditionalFormatting>
  <conditionalFormatting sqref="N13:N15 K13:K15">
    <cfRule type="containsBlanks" dxfId="88" priority="103">
      <formula>LEN(TRIM(K13))=0</formula>
    </cfRule>
  </conditionalFormatting>
  <conditionalFormatting sqref="P7:P17">
    <cfRule type="containsBlanks" dxfId="87" priority="102">
      <formula>LEN(TRIM(P7))=0</formula>
    </cfRule>
  </conditionalFormatting>
  <conditionalFormatting sqref="K18">
    <cfRule type="containsBlanks" dxfId="86" priority="60">
      <formula>LEN(TRIM(K18))=0</formula>
    </cfRule>
  </conditionalFormatting>
  <conditionalFormatting sqref="N21 N18">
    <cfRule type="containsBlanks" dxfId="85" priority="59">
      <formula>LEN(TRIM(N18))=0</formula>
    </cfRule>
  </conditionalFormatting>
  <conditionalFormatting sqref="K21">
    <cfRule type="containsBlanks" dxfId="84" priority="58">
      <formula>LEN(TRIM(K21))=0</formula>
    </cfRule>
  </conditionalFormatting>
  <conditionalFormatting sqref="N24:N26 K24:K26">
    <cfRule type="containsBlanks" dxfId="83" priority="57">
      <formula>LEN(TRIM(K24))=0</formula>
    </cfRule>
  </conditionalFormatting>
  <conditionalFormatting sqref="P18:P28">
    <cfRule type="containsBlanks" dxfId="82" priority="56">
      <formula>LEN(TRIM(P18))=0</formula>
    </cfRule>
  </conditionalFormatting>
  <conditionalFormatting sqref="O25:O28">
    <cfRule type="containsBlanks" dxfId="81" priority="53">
      <formula>LEN(TRIM(O25))=0</formula>
    </cfRule>
  </conditionalFormatting>
  <conditionalFormatting sqref="O19:O23">
    <cfRule type="containsBlanks" dxfId="80" priority="54">
      <formula>LEN(TRIM(O19))=0</formula>
    </cfRule>
  </conditionalFormatting>
  <conditionalFormatting sqref="A29:B39">
    <cfRule type="containsBlanks" dxfId="79" priority="52">
      <formula>LEN(TRIM(A29))=0</formula>
    </cfRule>
  </conditionalFormatting>
  <conditionalFormatting sqref="H29 H36:H37 H31:H33 C36">
    <cfRule type="containsBlanks" dxfId="78" priority="51">
      <formula>LEN(TRIM(C29))=0</formula>
    </cfRule>
  </conditionalFormatting>
  <conditionalFormatting sqref="K29">
    <cfRule type="containsBlanks" dxfId="77" priority="50">
      <formula>LEN(TRIM(K29))=0</formula>
    </cfRule>
  </conditionalFormatting>
  <conditionalFormatting sqref="N32 N29">
    <cfRule type="containsBlanks" dxfId="76" priority="49">
      <formula>LEN(TRIM(N29))=0</formula>
    </cfRule>
  </conditionalFormatting>
  <conditionalFormatting sqref="K32">
    <cfRule type="containsBlanks" dxfId="75" priority="48">
      <formula>LEN(TRIM(K32))=0</formula>
    </cfRule>
  </conditionalFormatting>
  <conditionalFormatting sqref="N35:N37 K35:K37">
    <cfRule type="containsBlanks" dxfId="74" priority="47">
      <formula>LEN(TRIM(K35))=0</formula>
    </cfRule>
  </conditionalFormatting>
  <conditionalFormatting sqref="P29:P39">
    <cfRule type="containsBlanks" dxfId="73" priority="46">
      <formula>LEN(TRIM(P29))=0</formula>
    </cfRule>
  </conditionalFormatting>
  <conditionalFormatting sqref="C30:E34">
    <cfRule type="containsBlanks" dxfId="72" priority="45">
      <formula>LEN(TRIM(C30))=0</formula>
    </cfRule>
  </conditionalFormatting>
  <conditionalFormatting sqref="O30:O34">
    <cfRule type="containsBlanks" dxfId="71" priority="44">
      <formula>LEN(TRIM(O30))=0</formula>
    </cfRule>
  </conditionalFormatting>
  <conditionalFormatting sqref="O36:O39">
    <cfRule type="containsBlanks" dxfId="70" priority="43">
      <formula>LEN(TRIM(O36))=0</formula>
    </cfRule>
  </conditionalFormatting>
  <conditionalFormatting sqref="A40:B50">
    <cfRule type="containsBlanks" dxfId="69" priority="42">
      <formula>LEN(TRIM(A40))=0</formula>
    </cfRule>
  </conditionalFormatting>
  <conditionalFormatting sqref="H40 H47:H48 H42:H44 C47">
    <cfRule type="containsBlanks" dxfId="68" priority="41">
      <formula>LEN(TRIM(C40))=0</formula>
    </cfRule>
  </conditionalFormatting>
  <conditionalFormatting sqref="K40">
    <cfRule type="containsBlanks" dxfId="67" priority="40">
      <formula>LEN(TRIM(K40))=0</formula>
    </cfRule>
  </conditionalFormatting>
  <conditionalFormatting sqref="N43 N40">
    <cfRule type="containsBlanks" dxfId="66" priority="39">
      <formula>LEN(TRIM(N40))=0</formula>
    </cfRule>
  </conditionalFormatting>
  <conditionalFormatting sqref="K43">
    <cfRule type="containsBlanks" dxfId="65" priority="38">
      <formula>LEN(TRIM(K43))=0</formula>
    </cfRule>
  </conditionalFormatting>
  <conditionalFormatting sqref="N46:N48 K46:K48">
    <cfRule type="containsBlanks" dxfId="64" priority="37">
      <formula>LEN(TRIM(K46))=0</formula>
    </cfRule>
  </conditionalFormatting>
  <conditionalFormatting sqref="P40:P50">
    <cfRule type="containsBlanks" dxfId="63" priority="36">
      <formula>LEN(TRIM(P40))=0</formula>
    </cfRule>
  </conditionalFormatting>
  <conditionalFormatting sqref="C41:E45">
    <cfRule type="containsBlanks" dxfId="62" priority="35">
      <formula>LEN(TRIM(C41))=0</formula>
    </cfRule>
  </conditionalFormatting>
  <conditionalFormatting sqref="O41:O45">
    <cfRule type="containsBlanks" dxfId="61" priority="34">
      <formula>LEN(TRIM(O41))=0</formula>
    </cfRule>
  </conditionalFormatting>
  <conditionalFormatting sqref="O47:O50">
    <cfRule type="containsBlanks" dxfId="60" priority="33">
      <formula>LEN(TRIM(O47))=0</formula>
    </cfRule>
  </conditionalFormatting>
  <conditionalFormatting sqref="A51:B61">
    <cfRule type="containsBlanks" dxfId="59" priority="32">
      <formula>LEN(TRIM(A51))=0</formula>
    </cfRule>
  </conditionalFormatting>
  <conditionalFormatting sqref="H51 H58:H59 H53:H55 C58">
    <cfRule type="containsBlanks" dxfId="58" priority="31">
      <formula>LEN(TRIM(C51))=0</formula>
    </cfRule>
  </conditionalFormatting>
  <conditionalFormatting sqref="K51">
    <cfRule type="containsBlanks" dxfId="57" priority="30">
      <formula>LEN(TRIM(K51))=0</formula>
    </cfRule>
  </conditionalFormatting>
  <conditionalFormatting sqref="N54 N51">
    <cfRule type="containsBlanks" dxfId="56" priority="29">
      <formula>LEN(TRIM(N51))=0</formula>
    </cfRule>
  </conditionalFormatting>
  <conditionalFormatting sqref="K54">
    <cfRule type="containsBlanks" dxfId="55" priority="28">
      <formula>LEN(TRIM(K54))=0</formula>
    </cfRule>
  </conditionalFormatting>
  <conditionalFormatting sqref="N57:N59 K57:K59">
    <cfRule type="containsBlanks" dxfId="54" priority="27">
      <formula>LEN(TRIM(K57))=0</formula>
    </cfRule>
  </conditionalFormatting>
  <conditionalFormatting sqref="P51:P61">
    <cfRule type="containsBlanks" dxfId="53" priority="26">
      <formula>LEN(TRIM(P51))=0</formula>
    </cfRule>
  </conditionalFormatting>
  <conditionalFormatting sqref="H62 H69:H70 H64:H66 C69">
    <cfRule type="containsBlanks" dxfId="52" priority="20">
      <formula>LEN(TRIM(C62))=0</formula>
    </cfRule>
  </conditionalFormatting>
  <conditionalFormatting sqref="B73:E80 J74:P80">
    <cfRule type="containsBlanks" dxfId="51" priority="11">
      <formula>LEN(TRIM(B73))=0</formula>
    </cfRule>
  </conditionalFormatting>
  <conditionalFormatting sqref="O8:O12">
    <cfRule type="containsBlanks" dxfId="50" priority="64">
      <formula>LEN(TRIM(O8))=0</formula>
    </cfRule>
  </conditionalFormatting>
  <conditionalFormatting sqref="O14:O17">
    <cfRule type="containsBlanks" dxfId="49" priority="63">
      <formula>LEN(TRIM(O14))=0</formula>
    </cfRule>
  </conditionalFormatting>
  <conditionalFormatting sqref="H74">
    <cfRule type="containsBlanks" dxfId="48" priority="9">
      <formula>LEN(TRIM(H74))=0</formula>
    </cfRule>
  </conditionalFormatting>
  <conditionalFormatting sqref="A18:B28">
    <cfRule type="containsBlanks" dxfId="47" priority="62">
      <formula>LEN(TRIM(A18))=0</formula>
    </cfRule>
  </conditionalFormatting>
  <conditionalFormatting sqref="H18 H25:H26 H20:H22 C25">
    <cfRule type="containsBlanks" dxfId="46" priority="61">
      <formula>LEN(TRIM(C18))=0</formula>
    </cfRule>
  </conditionalFormatting>
  <conditionalFormatting sqref="C52:E56">
    <cfRule type="containsBlanks" dxfId="45" priority="25">
      <formula>LEN(TRIM(C52))=0</formula>
    </cfRule>
  </conditionalFormatting>
  <conditionalFormatting sqref="O52:O56">
    <cfRule type="containsBlanks" dxfId="44" priority="24">
      <formula>LEN(TRIM(O52))=0</formula>
    </cfRule>
  </conditionalFormatting>
  <conditionalFormatting sqref="O58:O61">
    <cfRule type="containsBlanks" dxfId="43" priority="23">
      <formula>LEN(TRIM(O58))=0</formula>
    </cfRule>
  </conditionalFormatting>
  <conditionalFormatting sqref="A62:B72">
    <cfRule type="containsBlanks" dxfId="42" priority="21">
      <formula>LEN(TRIM(A62))=0</formula>
    </cfRule>
  </conditionalFormatting>
  <conditionalFormatting sqref="K62">
    <cfRule type="containsBlanks" dxfId="41" priority="19">
      <formula>LEN(TRIM(K62))=0</formula>
    </cfRule>
  </conditionalFormatting>
  <conditionalFormatting sqref="N65 N62">
    <cfRule type="containsBlanks" dxfId="40" priority="18">
      <formula>LEN(TRIM(N62))=0</formula>
    </cfRule>
  </conditionalFormatting>
  <conditionalFormatting sqref="K65">
    <cfRule type="containsBlanks" dxfId="39" priority="17">
      <formula>LEN(TRIM(K65))=0</formula>
    </cfRule>
  </conditionalFormatting>
  <conditionalFormatting sqref="N68:N70 K68:K70">
    <cfRule type="containsBlanks" dxfId="38" priority="16">
      <formula>LEN(TRIM(K68))=0</formula>
    </cfRule>
  </conditionalFormatting>
  <conditionalFormatting sqref="P62:P72">
    <cfRule type="containsBlanks" dxfId="37" priority="15">
      <formula>LEN(TRIM(P62))=0</formula>
    </cfRule>
  </conditionalFormatting>
  <conditionalFormatting sqref="C63:E67">
    <cfRule type="containsBlanks" dxfId="36" priority="14">
      <formula>LEN(TRIM(C63))=0</formula>
    </cfRule>
  </conditionalFormatting>
  <conditionalFormatting sqref="O63:O67">
    <cfRule type="containsBlanks" dxfId="35" priority="13">
      <formula>LEN(TRIM(O63))=0</formula>
    </cfRule>
  </conditionalFormatting>
  <conditionalFormatting sqref="O69:O72">
    <cfRule type="containsBlanks" dxfId="34" priority="12">
      <formula>LEN(TRIM(O69))=0</formula>
    </cfRule>
  </conditionalFormatting>
  <conditionalFormatting sqref="H73">
    <cfRule type="containsBlanks" dxfId="33" priority="10">
      <formula>LEN(TRIM(H73))=0</formula>
    </cfRule>
  </conditionalFormatting>
  <conditionalFormatting sqref="H77:H78">
    <cfRule type="containsBlanks" dxfId="32" priority="8">
      <formula>LEN(TRIM(H77))=0</formula>
    </cfRule>
  </conditionalFormatting>
  <conditionalFormatting sqref="H28">
    <cfRule type="containsBlanks" dxfId="31" priority="6">
      <formula>LEN(TRIM(H28))=0</formula>
    </cfRule>
  </conditionalFormatting>
  <conditionalFormatting sqref="H39">
    <cfRule type="containsBlanks" dxfId="30" priority="5">
      <formula>LEN(TRIM(H39))=0</formula>
    </cfRule>
  </conditionalFormatting>
  <conditionalFormatting sqref="H50">
    <cfRule type="containsBlanks" dxfId="29" priority="4">
      <formula>LEN(TRIM(H50))=0</formula>
    </cfRule>
  </conditionalFormatting>
  <conditionalFormatting sqref="H61">
    <cfRule type="containsBlanks" dxfId="28" priority="3">
      <formula>LEN(TRIM(H61))=0</formula>
    </cfRule>
  </conditionalFormatting>
  <conditionalFormatting sqref="H72">
    <cfRule type="containsBlanks" dxfId="27" priority="2">
      <formula>LEN(TRIM(H72))=0</formula>
    </cfRule>
  </conditionalFormatting>
  <conditionalFormatting sqref="H80">
    <cfRule type="containsBlanks" dxfId="26" priority="1">
      <formula>LEN(TRIM(H80))=0</formula>
    </cfRule>
  </conditionalFormatting>
  <dataValidations count="1">
    <dataValidation type="list" allowBlank="1" showInputMessage="1" showErrorMessage="1" sqref="K7:K72 N7:N72" xr:uid="{20D82B00-0381-4D94-B999-122701318D90}">
      <formula1>$R$1:$R$5</formula1>
    </dataValidation>
  </dataValidations>
  <pageMargins left="0.7" right="0.7" top="0.75" bottom="0.75" header="0.3" footer="0.3"/>
  <pageSetup paperSize="9" scale="62" fitToHeight="2" orientation="landscape" r:id="rId1"/>
  <rowBreaks count="1" manualBreakCount="1">
    <brk id="39" max="15"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A9FA4-1617-4240-80EC-B02DC98C29A7}">
  <sheetPr>
    <tabColor rgb="FFFFFF00"/>
    <pageSetUpPr fitToPage="1"/>
  </sheetPr>
  <dimension ref="A1:F30"/>
  <sheetViews>
    <sheetView view="pageBreakPreview" zoomScale="85" zoomScaleNormal="100" zoomScaleSheetLayoutView="85" workbookViewId="0">
      <selection activeCell="B10" sqref="B10:B12"/>
    </sheetView>
  </sheetViews>
  <sheetFormatPr defaultRowHeight="13" x14ac:dyDescent="0.2"/>
  <cols>
    <col min="2" max="3" width="20.6328125" customWidth="1"/>
    <col min="4" max="4" width="30.6328125" customWidth="1"/>
    <col min="5" max="5" width="50.6328125" customWidth="1"/>
    <col min="6" max="6" width="30.6328125" customWidth="1"/>
  </cols>
  <sheetData>
    <row r="1" spans="1:6" ht="15" customHeight="1" x14ac:dyDescent="0.2"/>
    <row r="2" spans="1:6" ht="20" customHeight="1" x14ac:dyDescent="0.2">
      <c r="A2" t="s">
        <v>80</v>
      </c>
    </row>
    <row r="3" spans="1:6" ht="30" customHeight="1" x14ac:dyDescent="0.2">
      <c r="A3" s="3" t="s">
        <v>81</v>
      </c>
      <c r="B3" s="10" t="s">
        <v>82</v>
      </c>
      <c r="C3" s="3" t="s">
        <v>83</v>
      </c>
      <c r="D3" s="3" t="s">
        <v>84</v>
      </c>
      <c r="E3" s="3" t="s">
        <v>85</v>
      </c>
      <c r="F3" s="9" t="s">
        <v>86</v>
      </c>
    </row>
    <row r="4" spans="1:6" ht="30" customHeight="1" x14ac:dyDescent="0.2">
      <c r="A4" s="236" t="s">
        <v>87</v>
      </c>
      <c r="B4" s="237"/>
      <c r="C4" s="237"/>
      <c r="D4" s="237"/>
      <c r="E4" s="237"/>
      <c r="F4" s="237"/>
    </row>
    <row r="5" spans="1:6" ht="30" customHeight="1" x14ac:dyDescent="0.2">
      <c r="A5" s="236"/>
      <c r="B5" s="238"/>
      <c r="C5" s="238"/>
      <c r="D5" s="238"/>
      <c r="E5" s="238"/>
      <c r="F5" s="238"/>
    </row>
    <row r="6" spans="1:6" ht="30" customHeight="1" x14ac:dyDescent="0.2">
      <c r="A6" s="236"/>
      <c r="B6" s="238"/>
      <c r="C6" s="238"/>
      <c r="D6" s="238"/>
      <c r="E6" s="238"/>
      <c r="F6" s="238"/>
    </row>
    <row r="7" spans="1:6" ht="30" customHeight="1" x14ac:dyDescent="0.2">
      <c r="A7" s="236"/>
      <c r="B7" s="238"/>
      <c r="C7" s="238"/>
      <c r="D7" s="238"/>
      <c r="E7" s="238"/>
      <c r="F7" s="238"/>
    </row>
    <row r="8" spans="1:6" ht="30" customHeight="1" x14ac:dyDescent="0.2">
      <c r="A8" s="236"/>
      <c r="B8" s="238"/>
      <c r="C8" s="238"/>
      <c r="D8" s="238"/>
      <c r="E8" s="238"/>
      <c r="F8" s="238"/>
    </row>
    <row r="9" spans="1:6" ht="30" customHeight="1" x14ac:dyDescent="0.2">
      <c r="A9" s="236"/>
      <c r="B9" s="238"/>
      <c r="C9" s="238"/>
      <c r="D9" s="238"/>
      <c r="E9" s="238"/>
      <c r="F9" s="238"/>
    </row>
    <row r="10" spans="1:6" ht="30" customHeight="1" x14ac:dyDescent="0.2">
      <c r="A10" s="236"/>
      <c r="B10" s="238"/>
      <c r="C10" s="238"/>
      <c r="D10" s="238"/>
      <c r="E10" s="238"/>
      <c r="F10" s="238"/>
    </row>
    <row r="11" spans="1:6" ht="30" customHeight="1" x14ac:dyDescent="0.2">
      <c r="A11" s="236"/>
      <c r="B11" s="238"/>
      <c r="C11" s="238"/>
      <c r="D11" s="238"/>
      <c r="E11" s="238"/>
      <c r="F11" s="238"/>
    </row>
    <row r="12" spans="1:6" ht="30" customHeight="1" x14ac:dyDescent="0.2">
      <c r="A12" s="236"/>
      <c r="B12" s="239"/>
      <c r="C12" s="239"/>
      <c r="D12" s="239"/>
      <c r="E12" s="239"/>
      <c r="F12" s="239"/>
    </row>
    <row r="13" spans="1:6" ht="30" customHeight="1" x14ac:dyDescent="0.2">
      <c r="A13" s="236" t="s">
        <v>88</v>
      </c>
      <c r="B13" s="237"/>
      <c r="C13" s="237"/>
      <c r="D13" s="237"/>
      <c r="E13" s="237"/>
      <c r="F13" s="237"/>
    </row>
    <row r="14" spans="1:6" ht="30" customHeight="1" x14ac:dyDescent="0.2">
      <c r="A14" s="236"/>
      <c r="B14" s="238"/>
      <c r="C14" s="238"/>
      <c r="D14" s="238"/>
      <c r="E14" s="238"/>
      <c r="F14" s="238"/>
    </row>
    <row r="15" spans="1:6" ht="30" customHeight="1" x14ac:dyDescent="0.2">
      <c r="A15" s="236"/>
      <c r="B15" s="238"/>
      <c r="C15" s="238"/>
      <c r="D15" s="238"/>
      <c r="E15" s="238"/>
      <c r="F15" s="238"/>
    </row>
    <row r="16" spans="1:6" ht="30" customHeight="1" x14ac:dyDescent="0.2">
      <c r="A16" s="236"/>
      <c r="B16" s="238"/>
      <c r="C16" s="238"/>
      <c r="D16" s="238"/>
      <c r="E16" s="238"/>
      <c r="F16" s="238"/>
    </row>
    <row r="17" spans="1:6" ht="30" customHeight="1" x14ac:dyDescent="0.2">
      <c r="A17" s="236"/>
      <c r="B17" s="238"/>
      <c r="C17" s="238"/>
      <c r="D17" s="238"/>
      <c r="E17" s="238"/>
      <c r="F17" s="238"/>
    </row>
    <row r="18" spans="1:6" ht="30" customHeight="1" x14ac:dyDescent="0.2">
      <c r="A18" s="236"/>
      <c r="B18" s="238"/>
      <c r="C18" s="238"/>
      <c r="D18" s="238"/>
      <c r="E18" s="238"/>
      <c r="F18" s="238"/>
    </row>
    <row r="19" spans="1:6" ht="30" customHeight="1" x14ac:dyDescent="0.2">
      <c r="A19" s="236"/>
      <c r="B19" s="238"/>
      <c r="C19" s="238"/>
      <c r="D19" s="238"/>
      <c r="E19" s="238"/>
      <c r="F19" s="238"/>
    </row>
    <row r="20" spans="1:6" ht="30" customHeight="1" x14ac:dyDescent="0.2">
      <c r="A20" s="236"/>
      <c r="B20" s="238"/>
      <c r="C20" s="238"/>
      <c r="D20" s="238"/>
      <c r="E20" s="238"/>
      <c r="F20" s="238"/>
    </row>
    <row r="21" spans="1:6" ht="30" customHeight="1" x14ac:dyDescent="0.2">
      <c r="A21" s="236"/>
      <c r="B21" s="239"/>
      <c r="C21" s="239"/>
      <c r="D21" s="239"/>
      <c r="E21" s="239"/>
      <c r="F21" s="239"/>
    </row>
    <row r="22" spans="1:6" ht="30" customHeight="1" x14ac:dyDescent="0.2">
      <c r="A22" s="236" t="s">
        <v>89</v>
      </c>
      <c r="B22" s="237"/>
      <c r="C22" s="237"/>
      <c r="D22" s="237"/>
      <c r="E22" s="237"/>
      <c r="F22" s="240"/>
    </row>
    <row r="23" spans="1:6" ht="30" customHeight="1" x14ac:dyDescent="0.2">
      <c r="A23" s="236"/>
      <c r="B23" s="238"/>
      <c r="C23" s="238"/>
      <c r="D23" s="238"/>
      <c r="E23" s="238"/>
      <c r="F23" s="240"/>
    </row>
    <row r="24" spans="1:6" ht="30" customHeight="1" x14ac:dyDescent="0.2">
      <c r="A24" s="236"/>
      <c r="B24" s="238"/>
      <c r="C24" s="238"/>
      <c r="D24" s="238"/>
      <c r="E24" s="238"/>
      <c r="F24" s="240"/>
    </row>
    <row r="25" spans="1:6" ht="30" customHeight="1" x14ac:dyDescent="0.2">
      <c r="A25" s="236"/>
      <c r="B25" s="238"/>
      <c r="C25" s="238"/>
      <c r="D25" s="238"/>
      <c r="E25" s="238"/>
      <c r="F25" s="240"/>
    </row>
    <row r="26" spans="1:6" ht="30" customHeight="1" x14ac:dyDescent="0.2">
      <c r="A26" s="236"/>
      <c r="B26" s="238"/>
      <c r="C26" s="238"/>
      <c r="D26" s="238"/>
      <c r="E26" s="238"/>
      <c r="F26" s="240"/>
    </row>
    <row r="27" spans="1:6" ht="30" customHeight="1" x14ac:dyDescent="0.2">
      <c r="A27" s="236"/>
      <c r="B27" s="238"/>
      <c r="C27" s="238"/>
      <c r="D27" s="238"/>
      <c r="E27" s="238"/>
      <c r="F27" s="240"/>
    </row>
    <row r="28" spans="1:6" ht="30" customHeight="1" x14ac:dyDescent="0.2">
      <c r="A28" s="236"/>
      <c r="B28" s="238"/>
      <c r="C28" s="238"/>
      <c r="D28" s="238"/>
      <c r="E28" s="238"/>
      <c r="F28" s="240"/>
    </row>
    <row r="29" spans="1:6" ht="30" customHeight="1" x14ac:dyDescent="0.2">
      <c r="A29" s="236"/>
      <c r="B29" s="238"/>
      <c r="C29" s="238"/>
      <c r="D29" s="238"/>
      <c r="E29" s="238"/>
      <c r="F29" s="240"/>
    </row>
    <row r="30" spans="1:6" ht="30" customHeight="1" x14ac:dyDescent="0.2">
      <c r="A30" s="236"/>
      <c r="B30" s="239"/>
      <c r="C30" s="239"/>
      <c r="D30" s="239"/>
      <c r="E30" s="239"/>
      <c r="F30" s="241"/>
    </row>
  </sheetData>
  <mergeCells count="48">
    <mergeCell ref="C22:C24"/>
    <mergeCell ref="D22:D24"/>
    <mergeCell ref="E22:E24"/>
    <mergeCell ref="F22:F24"/>
    <mergeCell ref="C28:C30"/>
    <mergeCell ref="D28:D30"/>
    <mergeCell ref="E28:E30"/>
    <mergeCell ref="F28:F30"/>
    <mergeCell ref="C25:C27"/>
    <mergeCell ref="D25:D27"/>
    <mergeCell ref="E25:E27"/>
    <mergeCell ref="F25:F27"/>
    <mergeCell ref="C19:C21"/>
    <mergeCell ref="D19:D21"/>
    <mergeCell ref="E19:E21"/>
    <mergeCell ref="F19:F21"/>
    <mergeCell ref="C16:C18"/>
    <mergeCell ref="C13:C15"/>
    <mergeCell ref="D13:D15"/>
    <mergeCell ref="E13:E15"/>
    <mergeCell ref="F13:F15"/>
    <mergeCell ref="B16:B18"/>
    <mergeCell ref="D16:D18"/>
    <mergeCell ref="E16:E18"/>
    <mergeCell ref="F16:F18"/>
    <mergeCell ref="C4:C6"/>
    <mergeCell ref="C7:C9"/>
    <mergeCell ref="C10:C12"/>
    <mergeCell ref="F4:F6"/>
    <mergeCell ref="F7:F9"/>
    <mergeCell ref="F10:F12"/>
    <mergeCell ref="D4:D6"/>
    <mergeCell ref="D7:D9"/>
    <mergeCell ref="D10:D12"/>
    <mergeCell ref="E4:E6"/>
    <mergeCell ref="E7:E9"/>
    <mergeCell ref="E10:E12"/>
    <mergeCell ref="A22:A30"/>
    <mergeCell ref="B4:B6"/>
    <mergeCell ref="B7:B9"/>
    <mergeCell ref="B10:B12"/>
    <mergeCell ref="A4:A12"/>
    <mergeCell ref="A13:A21"/>
    <mergeCell ref="B13:B15"/>
    <mergeCell ref="B19:B21"/>
    <mergeCell ref="B25:B27"/>
    <mergeCell ref="B28:B30"/>
    <mergeCell ref="B22:B24"/>
  </mergeCells>
  <phoneticPr fontId="1"/>
  <pageMargins left="0.7" right="0.7" top="0.75" bottom="0.75" header="0.3" footer="0.3"/>
  <pageSetup paperSize="9" scale="52"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20A64-3797-457C-B613-C889BF07A5E2}">
  <sheetPr>
    <pageSetUpPr fitToPage="1"/>
  </sheetPr>
  <dimension ref="A1:K7"/>
  <sheetViews>
    <sheetView view="pageBreakPreview" zoomScale="115" zoomScaleNormal="100" zoomScaleSheetLayoutView="115" workbookViewId="0">
      <selection activeCell="N11" sqref="N11"/>
    </sheetView>
  </sheetViews>
  <sheetFormatPr defaultRowHeight="13" x14ac:dyDescent="0.2"/>
  <sheetData>
    <row r="1" spans="1:11" ht="20" customHeight="1" x14ac:dyDescent="0.2">
      <c r="A1" s="243" t="s">
        <v>92</v>
      </c>
      <c r="B1" s="243"/>
      <c r="C1" s="243"/>
      <c r="D1" s="243"/>
      <c r="E1" s="243"/>
      <c r="F1" s="243"/>
      <c r="G1" s="243"/>
      <c r="H1" s="243"/>
      <c r="I1" s="243"/>
      <c r="J1" s="243"/>
      <c r="K1" s="243"/>
    </row>
    <row r="2" spans="1:11" ht="20" customHeight="1" x14ac:dyDescent="0.2">
      <c r="A2" s="13"/>
      <c r="B2" s="13"/>
      <c r="C2" s="13"/>
      <c r="D2" s="13"/>
      <c r="E2" s="13"/>
      <c r="F2" s="13"/>
      <c r="G2" s="13"/>
      <c r="H2" s="13"/>
      <c r="I2" s="13"/>
      <c r="J2" s="13"/>
      <c r="K2" s="13"/>
    </row>
    <row r="3" spans="1:11" ht="20" customHeight="1" x14ac:dyDescent="0.2">
      <c r="A3" s="13"/>
      <c r="B3" s="13"/>
      <c r="C3" s="13"/>
      <c r="D3" s="13"/>
      <c r="E3" s="13"/>
      <c r="F3" s="13"/>
      <c r="G3" s="13"/>
      <c r="H3" s="13"/>
      <c r="I3" s="13"/>
      <c r="J3" s="13"/>
      <c r="K3" s="13"/>
    </row>
    <row r="4" spans="1:11" ht="20" customHeight="1" x14ac:dyDescent="0.2">
      <c r="A4" t="s">
        <v>91</v>
      </c>
    </row>
    <row r="5" spans="1:11" ht="140" customHeight="1" x14ac:dyDescent="0.2">
      <c r="A5" s="242"/>
      <c r="B5" s="242"/>
      <c r="C5" s="242"/>
      <c r="D5" s="242"/>
      <c r="E5" s="242"/>
      <c r="F5" s="242"/>
      <c r="G5" s="242"/>
      <c r="H5" s="242"/>
      <c r="I5" s="242"/>
      <c r="J5" s="242"/>
      <c r="K5" s="242"/>
    </row>
    <row r="6" spans="1:11" ht="20" customHeight="1" x14ac:dyDescent="0.2">
      <c r="A6" t="s">
        <v>93</v>
      </c>
    </row>
    <row r="7" spans="1:11" ht="140" customHeight="1" x14ac:dyDescent="0.2">
      <c r="A7" s="242"/>
      <c r="B7" s="242"/>
      <c r="C7" s="242"/>
      <c r="D7" s="242"/>
      <c r="E7" s="242"/>
      <c r="F7" s="242"/>
      <c r="G7" s="242"/>
      <c r="H7" s="242"/>
      <c r="I7" s="242"/>
      <c r="J7" s="242"/>
      <c r="K7" s="242"/>
    </row>
  </sheetData>
  <mergeCells count="3">
    <mergeCell ref="A5:K5"/>
    <mergeCell ref="A1:K1"/>
    <mergeCell ref="A7:K7"/>
  </mergeCells>
  <phoneticPr fontId="1"/>
  <pageMargins left="0.7" right="0.7" top="0.75" bottom="0.75" header="0.3" footer="0.3"/>
  <pageSetup paperSize="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事業所概要</vt:lpstr>
      <vt:lpstr>工賃目標</vt:lpstr>
      <vt:lpstr>各事業の現状と評価</vt:lpstr>
      <vt:lpstr>具体的方策</vt:lpstr>
      <vt:lpstr>インフォメーション</vt:lpstr>
      <vt:lpstr>インフォメーション!Print_Area</vt:lpstr>
      <vt:lpstr>各事業の現状と評価!Print_Area</vt:lpstr>
      <vt:lpstr>具体的方策!Print_Area</vt:lpstr>
      <vt:lpstr>工賃目標!Print_Area</vt:lpstr>
      <vt:lpstr>事業所概要!Print_Area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2024-04-05T09:31:02Z</cp:lastPrinted>
  <dcterms:created xsi:type="dcterms:W3CDTF">2024-04-04T01:54:43Z</dcterms:created>
  <dcterms:modified xsi:type="dcterms:W3CDTF">2024-04-17T08:43:27Z</dcterms:modified>
</cp:coreProperties>
</file>