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1863F1EC-EA14-4B6F-A64E-C0EABC82C6BC}"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W35" i="10" s="1"/>
  <c r="BW36" i="10" s="1"/>
  <c r="BW37" i="10" s="1"/>
  <c r="BW38" i="10" s="1"/>
  <c r="BW39" i="10" s="1"/>
  <c r="BW40" i="10" s="1"/>
  <c r="BW41" i="10" s="1"/>
  <c r="BW42" i="10" s="1"/>
  <c r="BW43" i="10" s="1"/>
  <c r="BE34" i="10"/>
  <c r="C34" i="10"/>
  <c r="CO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<sst xmlns="http://schemas.openxmlformats.org/spreadsheetml/2006/main" count="1217" uniqueCount="619">
  <si>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</si>
  <si>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</si>
  <si>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</si>
  <si>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</si>
  <si>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</si>
  <si>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</si>
  <si>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</si>
  <si>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</si>
  <si>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</si>
  <si>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</si>
  <si>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</si>
  <si>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</si>
  <si>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</si>
  <si>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</si>
  <si>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</si>
  <si>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</si>
  <si>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</si>
  <si>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</si>
  <si>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</si>
  <si>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</si>
  <si>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</si>
  <si>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</si>
  <si>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</si>
  <si>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</si>
  <si>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</si>
  <si>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</si>
  <si>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</si>
  <si>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</si>
  <si>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</si>
  <si>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</si>
  <si>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</si>
  <si>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</si>
  <si>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</si>
  <si>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</si>
  <si>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</si>
  <si>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</si>
  <si>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</si>
  <si>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</si>
  <si>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</si>
  <si>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</si>
  <si>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</si>
  <si>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</si>
  <si>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</si>
  <si>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</si>
  <si>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</si>
  <si>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</si>
  <si>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</si>
  <si>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</si>
  <si>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</si>
  <si>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</si>
  <si>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</si>
  <si>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</si>
  <si>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</si>
  <si>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</si>
  <si>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</si>
  <si>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</si>
  <si>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</si>
  <si>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</si>
  <si>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</si>
  <si>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</si>
  <si>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</si>
  <si>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</si>
  <si>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</si>
  <si>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</si>
  <si>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</si>
  <si>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</si>
  <si>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</si>
  <si>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</si>
  <si>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</si>
  <si>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</si>
  <si>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</si>
  <si>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</si>
  <si>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</si>
  <si>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</si>
  <si>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</si>
  <si>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</si>
  <si>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</si>
  <si>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</si>
  <si>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</si>
  <si>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</si>
  <si>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</si>
  <si>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</si>
  <si>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</si>
  <si>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</si>
  <si>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</si>
  <si>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</si>
  <si>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</si>
  <si>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</si>
  <si>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</si>
  <si>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</si>
  <si>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</si>
  <si>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</si>
  <si>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</si>
  <si>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</si>
  <si>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</si>
  <si>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</si>
  <si>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</si>
  <si>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</si>
  <si>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</si>
  <si>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</si>
  <si>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</si>
  <si>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</si>
  <si>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</si>
  <si>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</si>
  <si>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</si>
  <si>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</si>
  <si>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</si>
  <si>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</si>
  <si>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</si>
  <si>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</si>
  <si>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</si>
  <si>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</si>
  <si>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</si>
  <si>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</si>
  <si>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</si>
  <si>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</si>
  <si>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</si>
  <si>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</si>
  <si>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</si>
  <si>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</si>
  <si>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</si>
  <si>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</si>
  <si>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</si>
  <si>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</si>
  <si>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</si>
  <si>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</si>
  <si>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</si>
  <si>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</si>
  <si>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</si>
  <si>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</si>
  <si>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</si>
  <si>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</si>
  <si>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</si>
  <si>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</si>
  <si>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</si>
  <si>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</si>
  <si>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</si>
  <si>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</si>
  <si>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</si>
  <si>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</si>
  <si>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</si>
  <si>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</si>
  <si>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</si>
  <si>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</si>
  <si>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</si>
  <si>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</si>
  <si>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</si>
  <si>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</si>
  <si>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</si>
  <si>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</si>
  <si>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</si>
  <si>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</si>
  <si>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</si>
  <si>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</si>
  <si>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</si>
  <si>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</si>
  <si>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</si>
  <si>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</si>
  <si>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</si>
  <si>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</si>
  <si>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</si>
  <si>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</si>
  <si>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</si>
  <si>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</si>
  <si>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</si>
  <si>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</si>
  <si>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</si>
  <si>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</si>
  <si>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</si>
  <si>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</si>
  <si>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</si>
  <si>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</si>
  <si>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</si>
  <si>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</si>
  <si>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</si>
  <si>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</si>
  <si>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</si>
  <si>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</si>
  <si>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</si>
  <si>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</si>
  <si>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</si>
  <si>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</si>
  <si>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</si>
  <si>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</si>
  <si>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</si>
  <si>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</si>
  <si>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</si>
  <si>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</si>
  <si>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</si>
  <si>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</si>
  <si>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</si>
  <si>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</si>
  <si>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</si>
  <si>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</si>
  <si>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</si>
  <si>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</si>
  <si>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</si>
  <si>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</si>
  <si>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</si>
  <si>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</si>
  <si>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</si>
  <si>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</si>
  <si>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</si>
  <si>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</si>
  <si>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</si>
  <si>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</si>
  <si>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</si>
  <si>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</si>
  <si>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</si>
  <si>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</si>
  <si>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</si>
  <si>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</si>
  <si>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</si>
  <si>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</si>
  <si>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</si>
  <si>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</si>
  <si>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</si>
  <si>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</si>
  <si>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</si>
  <si>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愛媛県松前町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</si>
  <si>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</si>
  <si>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</si>
  <si>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</si>
  <si>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</si>
  <si>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</si>
  <si>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</si>
  <si>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</si>
  <si>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</si>
  <si>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</si>
  <si>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</si>
  <si>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</si>
  <si>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</si>
  <si>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</si>
  <si>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</si>
  <si>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</si>
  <si>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</si>
  <si>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</si>
  <si>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</si>
  <si>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</si>
  <si>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</si>
  <si>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</si>
  <si>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</si>
  <si>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</si>
  <si>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</si>
  <si>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</si>
  <si>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</si>
  <si>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</si>
  <si>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</si>
  <si>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</si>
  <si>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</si>
  <si>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</si>
  <si>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</si>
  <si>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</si>
  <si>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</si>
  <si>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</si>
  <si>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</si>
  <si>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</si>
  <si>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</si>
  <si>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</si>
  <si>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</si>
  <si>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</si>
  <si>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</si>
  <si>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</si>
  <si>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</si>
  <si>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</si>
  <si>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</si>
  <si>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</si>
  <si>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</si>
  <si>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</si>
  <si>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</si>
  <si>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</si>
  <si>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</si>
  <si>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</si>
  <si>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</si>
  <si>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</si>
  <si>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</si>
  <si>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</si>
  <si>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</si>
  <si>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</si>
  <si>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</si>
  <si>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</si>
  <si>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</si>
  <si>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</si>
  <si>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</si>
  <si>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</si>
  <si>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</si>
  <si>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</si>
  <si>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</si>
  <si>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</si>
  <si>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</si>
  <si>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</si>
  <si>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</si>
  <si>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</si>
  <si>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</si>
  <si>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</si>
  <si>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</si>
  <si>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</si>
  <si>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</si>
  <si>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</si>
  <si>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</si>
  <si>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</si>
  <si>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</si>
  <si>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</si>
  <si>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</si>
  <si>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</si>
  <si>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</si>
  <si>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</si>
  <si>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</si>
  <si>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</si>
  <si>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</si>
  <si>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</si>
  <si>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</si>
  <si>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</si>
  <si>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</si>
  <si>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</si>
  <si>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</si>
  <si>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</si>
  <si>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</si>
  <si>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</si>
  <si>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</si>
  <si>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</si>
  <si>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</si>
  <si>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</si>
  <si>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</si>
  <si>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</si>
  <si>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</si>
  <si>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</si>
  <si>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</si>
  <si>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</si>
  <si>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</si>
  <si>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</si>
  <si>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</si>
  <si>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</si>
  <si>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</si>
  <si>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</si>
  <si>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</si>
  <si>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</si>
  <si>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</si>
  <si>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</si>
  <si>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</si>
  <si>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</si>
  <si>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</si>
  <si>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</si>
  <si>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</si>
  <si>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</si>
  <si>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</si>
  <si>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</si>
  <si>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</si>
  <si>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</si>
  <si>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</si>
  <si>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</si>
  <si>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</si>
  <si>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</si>
  <si>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</si>
  <si>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</si>
  <si>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</si>
  <si>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</si>
  <si>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</si>
  <si>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</si>
  <si>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</si>
  <si>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</si>
  <si>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</si>
  <si>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</si>
  <si>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</si>
  <si>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</si>
  <si>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</si>
  <si>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</si>
  <si>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</si>
  <si>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</si>
  <si>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</si>
  <si>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</si>
  <si>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</si>
  <si>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愛媛県松前町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</si>
  <si>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</si>
  <si>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</si>
  <si>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</si>
  <si>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</si>
  <si>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</si>
  <si>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</si>
  <si>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</si>
  <si>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</si>
  <si>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</si>
  <si>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</si>
  <si>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</si>
  <si>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</si>
  <si>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</si>
  <si>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</si>
  <si>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</si>
  <si>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</si>
  <si>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</si>
  <si>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</si>
  <si>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</si>
  <si>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</si>
  <si>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</si>
  <si>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</si>
  <si>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</si>
  <si>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</si>
  <si>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</si>
  <si>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</si>
  <si>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</si>
  <si>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</si>
  <si>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</si>
  <si>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</si>
  <si>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</si>
  <si>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</si>
  <si>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</si>
  <si>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</si>
  <si>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</si>
  <si>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</si>
  <si>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</si>
  <si>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</si>
  <si>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</si>
  <si>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</si>
  <si>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</si>
  <si>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</si>
  <si>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</si>
  <si>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</si>
  <si>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</si>
  <si>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</si>
  <si>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</si>
  <si>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</si>
  <si>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</si>
  <si>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</si>
  <si>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</si>
  <si>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</si>
  <si>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</si>
  <si>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</si>
  <si>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</si>
  <si>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</si>
  <si>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</si>
  <si>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</si>
  <si>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</si>
  <si>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</si>
  <si>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</si>
  <si>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</si>
  <si>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</si>
  <si>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</si>
  <si>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</si>
  <si>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</si>
  <si>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</si>
  <si>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</si>
  <si>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</si>
  <si>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</si>
  <si>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</si>
  <si>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</si>
  <si>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</si>
  <si>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</si>
  <si>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</si>
  <si>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</si>
  <si>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</si>
  <si>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</si>
  <si>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</si>
  <si>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</si>
  <si>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</si>
  <si>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</si>
  <si>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</si>
  <si>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</si>
  <si>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</si>
  <si>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</si>
  <si>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</si>
  <si>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</si>
  <si>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</si>
  <si>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</si>
  <si>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</si>
  <si>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</si>
  <si>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</si>
  <si>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</si>
  <si>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</si>
  <si>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</si>
  <si>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</si>
  <si>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</si>
  <si>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</si>
  <si>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</si>
  <si>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</si>
  <si>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</si>
  <si>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</si>
  <si>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</si>
  <si>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</si>
  <si>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</si>
  <si>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</si>
  <si>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</si>
  <si>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</si>
  <si>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</si>
  <si>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</si>
  <si>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</si>
  <si>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</si>
  <si>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</si>
  <si>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</si>
  <si>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</si>
  <si>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</si>
  <si>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</si>
  <si>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</si>
  <si>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</si>
  <si>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</si>
  <si>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</si>
  <si>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</si>
  <si>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</si>
  <si>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</si>
  <si>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</si>
  <si>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</si>
  <si>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</si>
  <si>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</si>
  <si>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</si>
  <si>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</si>
  <si>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</si>
  <si>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</si>
  <si>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</si>
  <si>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</si>
  <si>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</si>
  <si>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</si>
  <si>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</si>
  <si>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</si>
  <si>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</si>
  <si>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</si>
  <si>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</si>
  <si>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</si>
  <si>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</si>
  <si>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</si>
  <si>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</si>
  <si>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</si>
  <si>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</si>
  <si>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</si>
  <si>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</si>
  <si>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</si>
  <si>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</si>
  <si>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</si>
  <si>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</si>
  <si>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</si>
  <si>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</si>
  <si>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</si>
  <si>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</si>
  <si>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</si>
  <si>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</si>
  <si>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</si>
  <si>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</si>
  <si>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</si>
  <si>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</si>
  <si>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</si>
  <si>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</si>
  <si>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</si>
  <si>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</si>
  <si>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</si>
  <si>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</si>
  <si>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</si>
  <si>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</si>
  <si>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</si>
  <si>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</si>
  <si>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</si>
  <si>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</si>
  <si>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</si>
  <si>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</si>
  <si>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</si>
  <si>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</si>
  <si>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</si>
  <si>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</si>
  <si>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</si>
  <si>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</si>
  <si>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</si>
  <si>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</si>
  <si>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</si>
  <si>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</si>
  <si>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</si>
  <si>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</si>
  <si>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</si>
  <si>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</si>
  <si>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0.24</t>
  </si>
  <si>
    <t>▲ 1.47</t>
  </si>
  <si>
    <t>水道事業会計</t>
  </si>
  <si>
    <t>一般会計</t>
  </si>
  <si>
    <t>国民健康保険特別会計</t>
  </si>
  <si>
    <t>介護保険特別会計（保険事業勘定）</t>
  </si>
  <si>
    <t>下水道事業会計</t>
  </si>
  <si>
    <t>後期高齢者医療特別会計</t>
  </si>
  <si>
    <t>介護保険特別会計（介護サービス事業勘定）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</si>
  <si>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</si>
  <si>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</si>
  <si>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</si>
  <si>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</si>
  <si>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</si>
  <si>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</si>
  <si>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</si>
  <si>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</si>
  <si>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松前町土地開発公社</t>
    <rPh sb="0" eb="3">
      <t>マサキチョウ</t>
    </rPh>
    <rPh sb="3" eb="5">
      <t>トチ</t>
    </rPh>
    <rPh sb="5" eb="7">
      <t>カイハツ</t>
    </rPh>
    <rPh sb="7" eb="9">
      <t>コウシャ</t>
    </rPh>
    <phoneticPr fontId="2"/>
  </si>
  <si>
    <t>-</t>
    <phoneticPr fontId="2"/>
  </si>
  <si>
    <t>松山広域福祉施設事務組合（一般会計）</t>
    <rPh sb="13" eb="15">
      <t>イッパン</t>
    </rPh>
    <rPh sb="15" eb="17">
      <t>カイケイ</t>
    </rPh>
    <phoneticPr fontId="19"/>
  </si>
  <si>
    <t>松山広域福祉施設事務組合（公営企業会計）</t>
    <rPh sb="13" eb="15">
      <t>コウエイ</t>
    </rPh>
    <rPh sb="15" eb="17">
      <t>キギョウ</t>
    </rPh>
    <rPh sb="17" eb="19">
      <t>カイケイ</t>
    </rPh>
    <phoneticPr fontId="19"/>
  </si>
  <si>
    <t>愛媛県市町総合事務組合（退職手当事業分）</t>
    <rPh sb="12" eb="14">
      <t>タイショク</t>
    </rPh>
    <rPh sb="14" eb="16">
      <t>テアテ</t>
    </rPh>
    <rPh sb="16" eb="18">
      <t>ジギョウ</t>
    </rPh>
    <rPh sb="18" eb="19">
      <t>ブン</t>
    </rPh>
    <phoneticPr fontId="19"/>
  </si>
  <si>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</si>
  <si>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</si>
  <si>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</si>
  <si>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</si>
  <si>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</si>
  <si>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</si>
  <si>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</si>
  <si>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</si>
  <si>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</si>
  <si>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9"/>
  </si>
  <si>
    <t>愛媛地方税滞納整理機構</t>
  </si>
  <si>
    <t>愛媛県後期高齢者医療広域連合（一般会計）</t>
    <rPh sb="15" eb="17">
      <t>イッパン</t>
    </rPh>
    <rPh sb="17" eb="19">
      <t>カイケイ</t>
    </rPh>
    <phoneticPr fontId="19"/>
  </si>
  <si>
    <t>愛媛県後期高齢者医療広域連合（後期高齢者医療特別会計）</t>
  </si>
  <si>
    <t>-</t>
    <phoneticPr fontId="2"/>
  </si>
  <si>
    <t>土地開発基金</t>
    <rPh sb="0" eb="2">
      <t>トチ</t>
    </rPh>
    <rPh sb="2" eb="4">
      <t>カイハツ</t>
    </rPh>
    <rPh sb="4" eb="6">
      <t>キキン</t>
    </rPh>
    <phoneticPr fontId="5"/>
  </si>
  <si>
    <t>大規模地震災害対策基金</t>
    <rPh sb="0" eb="3">
      <t>ダイキボ</t>
    </rPh>
    <rPh sb="3" eb="5">
      <t>ジシン</t>
    </rPh>
    <rPh sb="5" eb="7">
      <t>サイガイ</t>
    </rPh>
    <rPh sb="7" eb="9">
      <t>タイサク</t>
    </rPh>
    <rPh sb="9" eb="11">
      <t>キキン</t>
    </rPh>
    <phoneticPr fontId="5"/>
  </si>
  <si>
    <t>公共施設維持管理基金</t>
    <rPh sb="0" eb="2">
      <t>コウキョウ</t>
    </rPh>
    <rPh sb="2" eb="4">
      <t>シセツ</t>
    </rPh>
    <rPh sb="4" eb="6">
      <t>イジ</t>
    </rPh>
    <rPh sb="6" eb="8">
      <t>カンリ</t>
    </rPh>
    <rPh sb="8" eb="10">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</si>
  <si>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</si>
  <si>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</si>
  <si>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</si>
  <si>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</si>
  <si>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</si>
  <si>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</si>
  <si>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</si>
  <si>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</si>
  <si>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</si>
  <si>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令和２年度までは減少していたが、令和３年度以降は一転して増加し、類似団体よりも高い水準にある。学校施設の改築等の大規模事業に伴う元利償還金の増加が見込まれており、今後も上昇する見込みである。
将来負担比率については、今後の大規模な建設事業の実施に伴い地方債の現在高が増加する見込みであり、また、財源不足に対する基金の取崩しも予想されることから比率は上昇する見込みではある。
引き続き、歳出の抑制と交付税措置のある地方債の活用に努めていく。</t>
    <rPh sb="30" eb="32">
      <t>イコウ</t>
    </rPh>
    <rPh sb="93" eb="95">
      <t>ジョウショウ</t>
    </rPh>
    <rPh sb="124" eb="126">
      <t>ケンセツ</t>
    </rPh>
    <rPh sb="129" eb="131">
      <t>ジッシ</t>
    </rPh>
    <rPh sb="185" eb="187">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</si>
  <si>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</si>
  <si>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</si>
  <si>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</si>
  <si>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将来負担比率は、学校や保育所の建替え、消防詰所の統廃合など公共施設の設備更新を計画的に進めていることから令和３年度に引き続き依然として類似団体より高い水準となっている。
また、有形固定資産減価償却率については、令和元年度まで類似団体よりも高い水準であったものの、令和２年度に松前中学校の建替工事を行ったことにより、それ以降類似団体の水準を下回ることとなった。
今後も公共施設等総合管理計画に基づき、老朽化施設の集約化・複合化や除却に取り組んでいく。</t>
    <rPh sb="88" eb="90">
      <t>ユウケイ</t>
    </rPh>
    <rPh sb="90" eb="92">
      <t>コテイ</t>
    </rPh>
    <rPh sb="92" eb="94">
      <t>シサン</t>
    </rPh>
    <rPh sb="94" eb="96">
      <t>ゲンカ</t>
    </rPh>
    <rPh sb="96" eb="98">
      <t>ショウキャク</t>
    </rPh>
    <rPh sb="98" eb="99">
      <t>リツ</t>
    </rPh>
    <rPh sb="105" eb="107">
      <t>レイワ</t>
    </rPh>
    <rPh sb="107" eb="109">
      <t>ガンネン</t>
    </rPh>
    <rPh sb="109" eb="110">
      <t>ド</t>
    </rPh>
    <rPh sb="112" eb="114">
      <t>ルイジ</t>
    </rPh>
    <rPh sb="114" eb="116">
      <t>ダンタイ</t>
    </rPh>
    <rPh sb="119" eb="120">
      <t>タカ</t>
    </rPh>
    <rPh sb="121" eb="123">
      <t>スイジュン</t>
    </rPh>
    <rPh sb="131" eb="133">
      <t>レイワ</t>
    </rPh>
    <rPh sb="134" eb="136">
      <t>ネンド</t>
    </rPh>
    <rPh sb="137" eb="139">
      <t>マサキ</t>
    </rPh>
    <rPh sb="139" eb="142">
      <t>チュウガッコウ</t>
    </rPh>
    <rPh sb="143" eb="145">
      <t>タテカ</t>
    </rPh>
    <rPh sb="145" eb="147">
      <t>コウジ</t>
    </rPh>
    <rPh sb="148" eb="149">
      <t>オコナ</t>
    </rPh>
    <rPh sb="159" eb="161">
      <t>イコウ</t>
    </rPh>
    <rPh sb="161" eb="163">
      <t>ルイジ</t>
    </rPh>
    <rPh sb="163" eb="165">
      <t>ダンタイ</t>
    </rPh>
    <rPh sb="166" eb="168">
      <t>スイジュン</t>
    </rPh>
    <rPh sb="169" eb="171">
      <t>シタマワ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</si>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</sst>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F0BF5A-5AA1-4436-A3C0-33963EE2CB4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89CA-4EA4-B42B-D4CE38FCDD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33563</c:v>
                </c:pt>
                <c:pt idx="1">
                  <c:v>66046</c:v>
                </c:pt>
                <c:pt idx="2">
                  <c:v>73513</c:v>
                </c:pt>
                <c:pt idx="3">
                  <c:v>59246</c:v>
                </c:pt>
                <c:pt idx="4">
                  <c:v>29207</c:v>
                </c:pt>
              </c:numCache>
            </c:numRef>
          </c:val>
          <c:smooth val="0"/>
          <c:extLst>
            <c:ext xmlns:c16="http://schemas.microsoft.com/office/drawing/2014/chart" uri="{C3380CC4-5D6E-409C-BE32-E72D297353CC}">
              <c16:uniqueId val="{00000001-89CA-4EA4-B42B-D4CE38FCDD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4.6500000000000004</c:v>
                </c:pt>
                <c:pt idx="1">
                  <c:v>4.3499999999999996</c:v>
                </c:pt>
                <c:pt idx="2">
                  <c:v>5.82</c:v>
                </c:pt>
                <c:pt idx="3">
                  <c:v>9.9700000000000006</c:v>
                </c:pt>
                <c:pt idx="4">
                  <c:v>8.8000000000000007</c:v>
                </c:pt>
              </c:numCache>
            </c:numRef>
          </c:val>
          <c:extLst>
            <c:ext xmlns:c16="http://schemas.microsoft.com/office/drawing/2014/chart" uri="{C3380CC4-5D6E-409C-BE32-E72D297353CC}">
              <c16:uniqueId val="{00000000-88A2-4884-94A3-90FEEFDB08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11.34</c:v>
                </c:pt>
                <c:pt idx="1">
                  <c:v>10.14</c:v>
                </c:pt>
                <c:pt idx="2">
                  <c:v>8.18</c:v>
                </c:pt>
                <c:pt idx="3">
                  <c:v>9.75</c:v>
                </c:pt>
                <c:pt idx="4">
                  <c:v>14.37</c:v>
                </c:pt>
              </c:numCache>
            </c:numRef>
          </c:val>
          <c:extLst>
            <c:ext xmlns:c16="http://schemas.microsoft.com/office/drawing/2014/chart" uri="{C3380CC4-5D6E-409C-BE32-E72D297353CC}">
              <c16:uniqueId val="{00000001-88A2-4884-94A3-90FEEFDB08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-0.24</c:v>
                </c:pt>
                <c:pt idx="1">
                  <c:v>-1.47</c:v>
                </c:pt>
                <c:pt idx="2">
                  <c:v>0.18</c:v>
                </c:pt>
                <c:pt idx="3">
                  <c:v>6.46</c:v>
                </c:pt>
                <c:pt idx="4">
                  <c:v>2.74</c:v>
                </c:pt>
              </c:numCache>
            </c:numRef>
          </c:val>
          <c:smooth val="0"/>
          <c:extLst>
            <c:ext xmlns:c16="http://schemas.microsoft.com/office/drawing/2014/chart" uri="{C3380CC4-5D6E-409C-BE32-E72D297353CC}">
              <c16:uniqueId val="{00000002-88A2-4884-94A3-90FEEFDB08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7.0000000000000007E-2</c:v>
                </c:pt>
                <c:pt idx="2">
                  <c:v>#N/A</c:v>
                </c:pt>
                <c:pt idx="3">
                  <c:v>0.46</c:v>
                </c:pt>
                <c:pt idx="4">
                  <c:v>0</c:v>
                </c:pt>
                <c:pt idx="5">
                  <c:v>0</c:v>
                </c:pt>
                <c:pt idx="6">
                  <c:v>0</c:v>
                </c:pt>
                <c:pt idx="7">
                  <c:v>0</c:v>
                </c:pt>
                <c:pt idx="8">
                  <c:v>0</c:v>
                </c:pt>
                <c:pt idx="9">
                  <c:v>0</c:v>
                </c:pt>
              </c:numCache>
            </c:numRef>
          </c:val>
          <c:extLst>
            <c:ext xmlns:c16="http://schemas.microsoft.com/office/drawing/2014/chart" uri="{C3380CC4-5D6E-409C-BE32-E72D297353CC}">
              <c16:uniqueId val="{00000000-FA5B-4117-8B8C-3C416A32CE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5B-4117-8B8C-3C416A32CE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5B-4117-8B8C-3C416A32CE8D}"/>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0.04</c:v>
                </c:pt>
                <c:pt idx="8">
                  <c:v>#N/A</c:v>
                </c:pt>
                <c:pt idx="9">
                  <c:v>0.06</c:v>
                </c:pt>
              </c:numCache>
            </c:numRef>
          </c:val>
          <c:extLst>
            <c:ext xmlns:c16="http://schemas.microsoft.com/office/drawing/2014/chart" uri="{C3380CC4-5D6E-409C-BE32-E72D297353CC}">
              <c16:uniqueId val="{00000003-FA5B-4117-8B8C-3C416A32CE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0.25</c:v>
                </c:pt>
                <c:pt idx="2">
                  <c:v>#N/A</c:v>
                </c:pt>
                <c:pt idx="3">
                  <c:v>0.24</c:v>
                </c:pt>
                <c:pt idx="4">
                  <c:v>#N/A</c:v>
                </c:pt>
                <c:pt idx="5">
                  <c:v>0.27</c:v>
                </c:pt>
                <c:pt idx="6">
                  <c:v>#N/A</c:v>
                </c:pt>
                <c:pt idx="7">
                  <c:v>0.25</c:v>
                </c:pt>
                <c:pt idx="8">
                  <c:v>#N/A</c:v>
                </c:pt>
                <c:pt idx="9">
                  <c:v>0.25</c:v>
                </c:pt>
              </c:numCache>
            </c:numRef>
          </c:val>
          <c:extLst>
            <c:ext xmlns:c16="http://schemas.microsoft.com/office/drawing/2014/chart" uri="{C3380CC4-5D6E-409C-BE32-E72D297353CC}">
              <c16:uniqueId val="{00000004-FA5B-4117-8B8C-3C416A32CE8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0.68</c:v>
                </c:pt>
                <c:pt idx="6">
                  <c:v>#N/A</c:v>
                </c:pt>
                <c:pt idx="7">
                  <c:v>0.88</c:v>
                </c:pt>
                <c:pt idx="8">
                  <c:v>#N/A</c:v>
                </c:pt>
                <c:pt idx="9">
                  <c:v>0.95</c:v>
                </c:pt>
              </c:numCache>
            </c:numRef>
          </c:val>
          <c:extLst>
            <c:ext xmlns:c16="http://schemas.microsoft.com/office/drawing/2014/chart" uri="{C3380CC4-5D6E-409C-BE32-E72D297353CC}">
              <c16:uniqueId val="{00000005-FA5B-4117-8B8C-3C416A32CE8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1.29</c:v>
                </c:pt>
                <c:pt idx="2">
                  <c:v>#N/A</c:v>
                </c:pt>
                <c:pt idx="3">
                  <c:v>1.19</c:v>
                </c:pt>
                <c:pt idx="4">
                  <c:v>#N/A</c:v>
                </c:pt>
                <c:pt idx="5">
                  <c:v>0.91</c:v>
                </c:pt>
                <c:pt idx="6">
                  <c:v>#N/A</c:v>
                </c:pt>
                <c:pt idx="7">
                  <c:v>1.08</c:v>
                </c:pt>
                <c:pt idx="8">
                  <c:v>#N/A</c:v>
                </c:pt>
                <c:pt idx="9">
                  <c:v>1.21</c:v>
                </c:pt>
              </c:numCache>
            </c:numRef>
          </c:val>
          <c:extLst>
            <c:ext xmlns:c16="http://schemas.microsoft.com/office/drawing/2014/chart" uri="{C3380CC4-5D6E-409C-BE32-E72D297353CC}">
              <c16:uniqueId val="{00000006-FA5B-4117-8B8C-3C416A32CE8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c:v>
                </c:pt>
                <c:pt idx="2">
                  <c:v>#N/A</c:v>
                </c:pt>
                <c:pt idx="3">
                  <c:v>3.28</c:v>
                </c:pt>
                <c:pt idx="4">
                  <c:v>#N/A</c:v>
                </c:pt>
                <c:pt idx="5">
                  <c:v>2.41</c:v>
                </c:pt>
                <c:pt idx="6">
                  <c:v>#N/A</c:v>
                </c:pt>
                <c:pt idx="7">
                  <c:v>2.0099999999999998</c:v>
                </c:pt>
                <c:pt idx="8">
                  <c:v>#N/A</c:v>
                </c:pt>
                <c:pt idx="9">
                  <c:v>1.32</c:v>
                </c:pt>
              </c:numCache>
            </c:numRef>
          </c:val>
          <c:extLst>
            <c:ext xmlns:c16="http://schemas.microsoft.com/office/drawing/2014/chart" uri="{C3380CC4-5D6E-409C-BE32-E72D297353CC}">
              <c16:uniqueId val="{00000007-FA5B-4117-8B8C-3C416A32CE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4.6500000000000004</c:v>
                </c:pt>
                <c:pt idx="2">
                  <c:v>#N/A</c:v>
                </c:pt>
                <c:pt idx="3">
                  <c:v>4.34</c:v>
                </c:pt>
                <c:pt idx="4">
                  <c:v>#N/A</c:v>
                </c:pt>
                <c:pt idx="5">
                  <c:v>5.81</c:v>
                </c:pt>
                <c:pt idx="6">
                  <c:v>#N/A</c:v>
                </c:pt>
                <c:pt idx="7">
                  <c:v>9.9600000000000009</c:v>
                </c:pt>
                <c:pt idx="8">
                  <c:v>#N/A</c:v>
                </c:pt>
                <c:pt idx="9">
                  <c:v>8.7899999999999991</c:v>
                </c:pt>
              </c:numCache>
            </c:numRef>
          </c:val>
          <c:extLst>
            <c:ext xmlns:c16="http://schemas.microsoft.com/office/drawing/2014/chart" uri="{C3380CC4-5D6E-409C-BE32-E72D297353CC}">
              <c16:uniqueId val="{00000008-FA5B-4117-8B8C-3C416A32CE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15.67</c:v>
                </c:pt>
                <c:pt idx="2">
                  <c:v>#N/A</c:v>
                </c:pt>
                <c:pt idx="3">
                  <c:v>15.61</c:v>
                </c:pt>
                <c:pt idx="4">
                  <c:v>#N/A</c:v>
                </c:pt>
                <c:pt idx="5">
                  <c:v>14.02</c:v>
                </c:pt>
                <c:pt idx="6">
                  <c:v>#N/A</c:v>
                </c:pt>
                <c:pt idx="7">
                  <c:v>12.85</c:v>
                </c:pt>
                <c:pt idx="8">
                  <c:v>#N/A</c:v>
                </c:pt>
                <c:pt idx="9">
                  <c:v>13.09</c:v>
                </c:pt>
              </c:numCache>
            </c:numRef>
          </c:val>
          <c:extLst>
            <c:ext xmlns:c16="http://schemas.microsoft.com/office/drawing/2014/chart" uri="{C3380CC4-5D6E-409C-BE32-E72D297353CC}">
              <c16:uniqueId val="{00000009-FA5B-4117-8B8C-3C416A32CE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828</c:v>
                </c:pt>
                <c:pt idx="5">
                  <c:v>819</c:v>
                </c:pt>
                <c:pt idx="8">
                  <c:v>797</c:v>
                </c:pt>
                <c:pt idx="11">
                  <c:v>805</c:v>
                </c:pt>
                <c:pt idx="14">
                  <c:v>784</c:v>
                </c:pt>
              </c:numCache>
            </c:numRef>
          </c:val>
          <c:extLst>
            <c:ext xmlns:c16="http://schemas.microsoft.com/office/drawing/2014/chart" uri="{C3380CC4-5D6E-409C-BE32-E72D297353CC}">
              <c16:uniqueId val="{00000000-F7A6-4654-887C-39B3B4F291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A6-4654-887C-39B3B4F291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A6-4654-887C-39B3B4F291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51</c:v>
                </c:pt>
                <c:pt idx="3">
                  <c:v>59</c:v>
                </c:pt>
                <c:pt idx="6">
                  <c:v>61</c:v>
                </c:pt>
                <c:pt idx="9">
                  <c:v>70</c:v>
                </c:pt>
                <c:pt idx="12">
                  <c:v>95</c:v>
                </c:pt>
              </c:numCache>
            </c:numRef>
          </c:val>
          <c:extLst>
            <c:ext xmlns:c16="http://schemas.microsoft.com/office/drawing/2014/chart" uri="{C3380CC4-5D6E-409C-BE32-E72D297353CC}">
              <c16:uniqueId val="{00000003-F7A6-4654-887C-39B3B4F291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261</c:v>
                </c:pt>
                <c:pt idx="3">
                  <c:v>257</c:v>
                </c:pt>
                <c:pt idx="6">
                  <c:v>249</c:v>
                </c:pt>
                <c:pt idx="9">
                  <c:v>242</c:v>
                </c:pt>
                <c:pt idx="12">
                  <c:v>257</c:v>
                </c:pt>
              </c:numCache>
            </c:numRef>
          </c:val>
          <c:extLst>
            <c:ext xmlns:c16="http://schemas.microsoft.com/office/drawing/2014/chart" uri="{C3380CC4-5D6E-409C-BE32-E72D297353CC}">
              <c16:uniqueId val="{00000004-F7A6-4654-887C-39B3B4F291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A6-4654-887C-39B3B4F291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A6-4654-887C-39B3B4F291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990</c:v>
                </c:pt>
                <c:pt idx="3">
                  <c:v>1009</c:v>
                </c:pt>
                <c:pt idx="6">
                  <c:v>1052</c:v>
                </c:pt>
                <c:pt idx="9">
                  <c:v>1087</c:v>
                </c:pt>
                <c:pt idx="12">
                  <c:v>1093</c:v>
                </c:pt>
              </c:numCache>
            </c:numRef>
          </c:val>
          <c:extLst>
            <c:ext xmlns:c16="http://schemas.microsoft.com/office/drawing/2014/chart" uri="{C3380CC4-5D6E-409C-BE32-E72D297353CC}">
              <c16:uniqueId val="{00000007-F7A6-4654-887C-39B3B4F291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474</c:v>
                </c:pt>
                <c:pt idx="2">
                  <c:v>#N/A</c:v>
                </c:pt>
                <c:pt idx="3">
                  <c:v>#N/A</c:v>
                </c:pt>
                <c:pt idx="4">
                  <c:v>506</c:v>
                </c:pt>
                <c:pt idx="5">
                  <c:v>#N/A</c:v>
                </c:pt>
                <c:pt idx="6">
                  <c:v>#N/A</c:v>
                </c:pt>
                <c:pt idx="7">
                  <c:v>565</c:v>
                </c:pt>
                <c:pt idx="8">
                  <c:v>#N/A</c:v>
                </c:pt>
                <c:pt idx="9">
                  <c:v>#N/A</c:v>
                </c:pt>
                <c:pt idx="10">
                  <c:v>594</c:v>
                </c:pt>
                <c:pt idx="11">
                  <c:v>#N/A</c:v>
                </c:pt>
                <c:pt idx="12">
                  <c:v>#N/A</c:v>
                </c:pt>
                <c:pt idx="13">
                  <c:v>661</c:v>
                </c:pt>
                <c:pt idx="14">
                  <c:v>#N/A</c:v>
                </c:pt>
              </c:numCache>
            </c:numRef>
          </c:val>
          <c:smooth val="0"/>
          <c:extLst>
            <c:ext xmlns:c16="http://schemas.microsoft.com/office/drawing/2014/chart" uri="{C3380CC4-5D6E-409C-BE32-E72D297353CC}">
              <c16:uniqueId val="{00000008-F7A6-4654-887C-39B3B4F291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9696</c:v>
                </c:pt>
                <c:pt idx="5">
                  <c:v>9630</c:v>
                </c:pt>
                <c:pt idx="8">
                  <c:v>9910</c:v>
                </c:pt>
                <c:pt idx="11">
                  <c:v>9880</c:v>
                </c:pt>
                <c:pt idx="14">
                  <c:v>9535</c:v>
                </c:pt>
              </c:numCache>
            </c:numRef>
          </c:val>
          <c:extLst>
            <c:ext xmlns:c16="http://schemas.microsoft.com/office/drawing/2014/chart" uri="{C3380CC4-5D6E-409C-BE32-E72D297353CC}">
              <c16:uniqueId val="{00000000-5AA8-4535-B1CD-7886DEF63B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AA8-4535-B1CD-7886DEF63B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2141</c:v>
                </c:pt>
                <c:pt idx="5">
                  <c:v>1987</c:v>
                </c:pt>
                <c:pt idx="8">
                  <c:v>1930</c:v>
                </c:pt>
                <c:pt idx="11">
                  <c:v>2266</c:v>
                </c:pt>
                <c:pt idx="14">
                  <c:v>2649</c:v>
                </c:pt>
              </c:numCache>
            </c:numRef>
          </c:val>
          <c:extLst>
            <c:ext xmlns:c16="http://schemas.microsoft.com/office/drawing/2014/chart" uri="{C3380CC4-5D6E-409C-BE32-E72D297353CC}">
              <c16:uniqueId val="{00000002-5AA8-4535-B1CD-7886DEF63B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A8-4535-B1CD-7886DEF63B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A8-4535-B1CD-7886DEF63B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A8-4535-B1CD-7886DEF63B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682</c:v>
                </c:pt>
                <c:pt idx="3">
                  <c:v>612</c:v>
                </c:pt>
                <c:pt idx="6">
                  <c:v>639</c:v>
                </c:pt>
                <c:pt idx="9">
                  <c:v>567</c:v>
                </c:pt>
                <c:pt idx="12">
                  <c:v>618</c:v>
                </c:pt>
              </c:numCache>
            </c:numRef>
          </c:val>
          <c:extLst>
            <c:ext xmlns:c16="http://schemas.microsoft.com/office/drawing/2014/chart" uri="{C3380CC4-5D6E-409C-BE32-E72D297353CC}">
              <c16:uniqueId val="{00000006-5AA8-4535-B1CD-7886DEF63B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531</c:v>
                </c:pt>
                <c:pt idx="3">
                  <c:v>494</c:v>
                </c:pt>
                <c:pt idx="6">
                  <c:v>486</c:v>
                </c:pt>
                <c:pt idx="9">
                  <c:v>410</c:v>
                </c:pt>
                <c:pt idx="12">
                  <c:v>324</c:v>
                </c:pt>
              </c:numCache>
            </c:numRef>
          </c:val>
          <c:extLst>
            <c:ext xmlns:c16="http://schemas.microsoft.com/office/drawing/2014/chart" uri="{C3380CC4-5D6E-409C-BE32-E72D297353CC}">
              <c16:uniqueId val="{00000007-5AA8-4535-B1CD-7886DEF63B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4182</c:v>
                </c:pt>
                <c:pt idx="3">
                  <c:v>3931</c:v>
                </c:pt>
                <c:pt idx="6">
                  <c:v>3636</c:v>
                </c:pt>
                <c:pt idx="9">
                  <c:v>3297</c:v>
                </c:pt>
                <c:pt idx="12">
                  <c:v>3138</c:v>
                </c:pt>
              </c:numCache>
            </c:numRef>
          </c:val>
          <c:extLst>
            <c:ext xmlns:c16="http://schemas.microsoft.com/office/drawing/2014/chart" uri="{C3380CC4-5D6E-409C-BE32-E72D297353CC}">
              <c16:uniqueId val="{00000008-5AA8-4535-B1CD-7886DEF63B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1955</c:v>
                </c:pt>
                <c:pt idx="6">
                  <c:v>0</c:v>
                </c:pt>
                <c:pt idx="9">
                  <c:v>0</c:v>
                </c:pt>
                <c:pt idx="12">
                  <c:v>0</c:v>
                </c:pt>
              </c:numCache>
            </c:numRef>
          </c:val>
          <c:extLst>
            <c:ext xmlns:c16="http://schemas.microsoft.com/office/drawing/2014/chart" uri="{C3380CC4-5D6E-409C-BE32-E72D297353CC}">
              <c16:uniqueId val="{00000009-5AA8-4535-B1CD-7886DEF63B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11072</c:v>
                </c:pt>
                <c:pt idx="3">
                  <c:v>11477</c:v>
                </c:pt>
                <c:pt idx="6">
                  <c:v>12410</c:v>
                </c:pt>
                <c:pt idx="9">
                  <c:v>13026</c:v>
                </c:pt>
                <c:pt idx="12">
                  <c:v>12811</c:v>
                </c:pt>
              </c:numCache>
            </c:numRef>
          </c:val>
          <c:extLst>
            <c:ext xmlns:c16="http://schemas.microsoft.com/office/drawing/2014/chart" uri="{C3380CC4-5D6E-409C-BE32-E72D297353CC}">
              <c16:uniqueId val="{0000000A-5AA8-4535-B1CD-7886DEF63B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4630</c:v>
                </c:pt>
                <c:pt idx="2">
                  <c:v>#N/A</c:v>
                </c:pt>
                <c:pt idx="3">
                  <c:v>#N/A</c:v>
                </c:pt>
                <c:pt idx="4">
                  <c:v>6852</c:v>
                </c:pt>
                <c:pt idx="5">
                  <c:v>#N/A</c:v>
                </c:pt>
                <c:pt idx="6">
                  <c:v>#N/A</c:v>
                </c:pt>
                <c:pt idx="7">
                  <c:v>5331</c:v>
                </c:pt>
                <c:pt idx="8">
                  <c:v>#N/A</c:v>
                </c:pt>
                <c:pt idx="9">
                  <c:v>#N/A</c:v>
                </c:pt>
                <c:pt idx="10">
                  <c:v>5154</c:v>
                </c:pt>
                <c:pt idx="11">
                  <c:v>#N/A</c:v>
                </c:pt>
                <c:pt idx="12">
                  <c:v>#N/A</c:v>
                </c:pt>
                <c:pt idx="13">
                  <c:v>4708</c:v>
                </c:pt>
                <c:pt idx="14">
                  <c:v>#N/A</c:v>
                </c:pt>
              </c:numCache>
            </c:numRef>
          </c:val>
          <c:smooth val="0"/>
          <c:extLst>
            <c:ext xmlns:c16="http://schemas.microsoft.com/office/drawing/2014/chart" uri="{C3380CC4-5D6E-409C-BE32-E72D297353CC}">
              <c16:uniqueId val="{0000000B-5AA8-4535-B1CD-7886DEF63B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574</c:v>
                </c:pt>
                <c:pt idx="1">
                  <c:v>722</c:v>
                </c:pt>
                <c:pt idx="2">
                  <c:v>1027</c:v>
                </c:pt>
              </c:numCache>
            </c:numRef>
          </c:val>
          <c:extLst>
            <c:ext xmlns:c16="http://schemas.microsoft.com/office/drawing/2014/chart" uri="{C3380CC4-5D6E-409C-BE32-E72D297353CC}">
              <c16:uniqueId val="{00000000-A173-4CFB-B4FF-7C343F42DA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174</c:v>
                </c:pt>
                <c:pt idx="1">
                  <c:v>349</c:v>
                </c:pt>
                <c:pt idx="2">
                  <c:v>349</c:v>
                </c:pt>
              </c:numCache>
            </c:numRef>
          </c:val>
          <c:extLst>
            <c:ext xmlns:c16="http://schemas.microsoft.com/office/drawing/2014/chart" uri="{C3380CC4-5D6E-409C-BE32-E72D297353CC}">
              <c16:uniqueId val="{00000001-A173-4CFB-B4FF-7C343F42DA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952</c:v>
                </c:pt>
                <c:pt idx="1">
                  <c:v>969</c:v>
                </c:pt>
                <c:pt idx="2">
                  <c:v>1030</c:v>
                </c:pt>
              </c:numCache>
            </c:numRef>
          </c:val>
          <c:extLst>
            <c:ext xmlns:c16="http://schemas.microsoft.com/office/drawing/2014/chart" uri="{C3380CC4-5D6E-409C-BE32-E72D297353CC}">
              <c16:uniqueId val="{00000002-A173-4CFB-B4FF-7C343F42DA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{637BE22E-2892-493F-AF20-7303B751D25B}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CEA-44EB-BE16-5F2A5DA799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{592F2033-36E3-4453-AD23-B123E66F4EA7}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EA-44EB-BE16-5F2A5DA799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{DFA2C913-C24F-4E3A-A079-7A5A950C0E82}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EA-44EB-BE16-5F2A5DA799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{E65A037D-CC02-4EAB-A69A-DF031A7C0F69}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EA-44EB-BE16-5F2A5DA799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{F89C46BF-A66A-4FDB-9E57-BFD13DD13508}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EA-44EB-BE16-5F2A5DA799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{11BA77C1-5173-4763-8D61-EBA5105D7EF2}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CEA-44EB-BE16-5F2A5DA799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{58EEDDA6-8514-4F66-A773-800A71099D92}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CEA-44EB-BE16-5F2A5DA799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{1CD4D200-5857-48FA-8FF6-A37823185BF8}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CEA-44EB-BE16-5F2A5DA799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{46D8B846-6F6C-4546-B235-791294821600}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CEA-44EB-BE16-5F2A5DA799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61.1</c:v>
                </c:pt>
                <c:pt idx="16">
                  <c:v>59</c:v>
                </c:pt>
                <c:pt idx="24">
                  <c:v>58.7</c:v>
                </c:pt>
                <c:pt idx="32">
                  <c:v>59.6</c:v>
                </c:pt>
              </c:numCache>
            </c:numRef>
          </c:xVal>
          <c:yVal>
            <c:numRef>
              <c:f>公会計指標分析・財政指標組合せ分析表!$BP$51:$DC$51</c:f>
              <c:numCache>
                <c:formatCode>#,##0.0;"▲ "#,##0.0</c:formatCode>
                <c:ptCount val="40"/>
                <c:pt idx="0">
                  <c:v>79.099999999999994</c:v>
                </c:pt>
                <c:pt idx="8">
                  <c:v>116.6</c:v>
                </c:pt>
                <c:pt idx="16">
                  <c:v>85.7</c:v>
                </c:pt>
                <c:pt idx="24">
                  <c:v>78.099999999999994</c:v>
                </c:pt>
                <c:pt idx="32">
                  <c:v>74</c:v>
                </c:pt>
              </c:numCache>
            </c:numRef>
          </c:yVal>
          <c:smooth val="0"/>
          <c:extLst>
            <c:ext xmlns:c16="http://schemas.microsoft.com/office/drawing/2014/chart" uri="{C3380CC4-5D6E-409C-BE32-E72D297353CC}">
              <c16:uniqueId val="{00000009-CCEA-44EB-BE16-5F2A5DA799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{8EAC17A4-C042-4A81-B4B9-70FCAB829D49}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CEA-44EB-BE16-5F2A5DA799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{0FE89991-DD39-4E65-A0F2-3548662073E3}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EA-44EB-BE16-5F2A5DA799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{3700E90F-0B64-4808-B052-0F7194E79C50}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EA-44EB-BE16-5F2A5DA799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{EDF6DA4C-80BA-4312-B5C2-AA70BC6677B8}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EA-44EB-BE16-5F2A5DA799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{597BEE41-1B69-41F6-8F49-A7CEF7D8294E}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EA-44EB-BE16-5F2A5DA799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{60EB2EA3-BC9C-4A5D-8C24-F200244F8B36}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CEA-44EB-BE16-5F2A5DA799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{8CFBFF1E-A909-4043-BD5A-8CB69122E63D}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CEA-44EB-BE16-5F2A5DA799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{17DE7698-159B-4150-BEAD-F926B33F8C1D}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CEA-44EB-BE16-5F2A5DA799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{76D41F9C-9AC9-4D23-93DE-9EC2F95C0394}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CEA-44EB-BE16-5F2A5DA799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CCEA-44EB-BE16-5F2A5DA799C5}"/>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621232849961896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{92DFC25E-3F26-4D90-8D9C-2D9DEF3D8ECB}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BD4-4934-877C-FE5626A8D0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{7F7CA504-FCF6-40D0-89A9-93E5E4690C1F}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D4-4934-877C-FE5626A8D0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{0999238C-6CDC-40F3-B591-D636335435BF}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D4-4934-877C-FE5626A8D0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{C01A745B-31AD-4304-8191-CE8B311A942E}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D4-4934-877C-FE5626A8D0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{DF811EBE-F376-43A0-9925-8C7F544AC245}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D4-4934-877C-FE5626A8D05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{084800DE-FE17-4B2D-AA7D-9CF83695068E}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BD4-4934-877C-FE5626A8D05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{1D96FFAD-D99B-4923-AFAC-1F61E6D1AE97}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BD4-4934-877C-FE5626A8D05E}"/>
                </c:ext>
              </c:extLst>
            </c:dLbl>
            <c:dLbl>
              <c:idx val="24"/>
              <c:layout>
                <c:manualLayout>
                  <c:x val="-2.6647101494224421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{A34692E6-12E5-478B-BBFB-35367E95119E}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BD4-4934-877C-FE5626A8D05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{D34E716A-F43E-4B6E-B28C-6737925F312A}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BD4-4934-877C-FE5626A8D0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8.6999999999999993</c:v>
                </c:pt>
                <c:pt idx="16">
                  <c:v>8.6</c:v>
                </c:pt>
                <c:pt idx="24">
                  <c:v>8.9</c:v>
                </c:pt>
                <c:pt idx="32">
                  <c:v>9.4</c:v>
                </c:pt>
              </c:numCache>
            </c:numRef>
          </c:xVal>
          <c:yVal>
            <c:numRef>
              <c:f>公会計指標分析・財政指標組合せ分析表!$BP$73:$DC$73</c:f>
              <c:numCache>
                <c:formatCode>#,##0.0;"▲ "#,##0.0</c:formatCode>
                <c:ptCount val="40"/>
                <c:pt idx="0">
                  <c:v>79.099999999999994</c:v>
                </c:pt>
                <c:pt idx="8">
                  <c:v>116.6</c:v>
                </c:pt>
                <c:pt idx="16">
                  <c:v>85.7</c:v>
                </c:pt>
                <c:pt idx="24">
                  <c:v>78.099999999999994</c:v>
                </c:pt>
                <c:pt idx="32">
                  <c:v>74</c:v>
                </c:pt>
              </c:numCache>
            </c:numRef>
          </c:yVal>
          <c:smooth val="0"/>
          <c:extLst>
            <c:ext xmlns:c16="http://schemas.microsoft.com/office/drawing/2014/chart" uri="{C3380CC4-5D6E-409C-BE32-E72D297353CC}">
              <c16:uniqueId val="{00000009-5BD4-4934-877C-FE5626A8D0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{089B3F6F-EBA6-44C2-A954-9532728DF30B}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BD4-4934-877C-FE5626A8D0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{E51046A8-8A37-41F8-A65D-9C4E00D2827D}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D4-4934-877C-FE5626A8D0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{56A380F4-EA08-4408-AB99-3FE7C889332B}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D4-4934-877C-FE5626A8D0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{AEB41D0C-7AD9-4D30-8C10-09D76A7027B7}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D4-4934-877C-FE5626A8D0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{F11038FA-7356-4EB6-BA51-00C02D720F99}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D4-4934-877C-FE5626A8D05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{F5250216-BB1A-4BDA-B9A5-1FF23BF5A9B2}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BD4-4934-877C-FE5626A8D05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{5CF26D47-21FF-4B68-A727-7301E09B2427}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BD4-4934-877C-FE5626A8D05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{469C191B-5A79-4C51-B62B-BCD231E501C5}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BD4-4934-877C-FE5626A8D05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{9EFD0D67-03D8-466E-9BD6-AC0303ABC5CF}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BD4-4934-877C-FE5626A8D0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5BD4-4934-877C-FE5626A8D05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年度に実施した公民館の耐震化に対する地方債や令和元年度臨時財政対策債などの据置期間が終了し、元金償還が開始したことで元利償還金が増加し、実質公債比率の分子が増となっている。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中学校改築や放課後児童クラブの建設が完了したことに伴い新たな地方債の借入れが減少したことや充当可能基金の増加に伴い、将来負担比率の分子が減少した。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万円、大規模地震災害対策基金及び公共施設維持管理基金が約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万円ずつ増加したためである。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災害の発生による急な支出や経済状況の変化による収入の減少、今後控えている公共施設の老朽化対策など、今後の財政需要の増大にも適切に対応していけるよう、一定額を確保していく。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：公用若しくは公共用に供する土地又は公共の利益のために取得する必要のある土地をあらかじめ取得することにより、事業の円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滑な執行をはかるための経費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を支援するための経費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：木材の利用の促進に関する施策に充てるための経費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：基金の運用から生じた収益を当該基金へ積立てを行った。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大規模地震災害対策基金：大規模な地震による甚大な災害の被災者を支援等を行えるよう、積立てを行ったため増加した。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：基金の運用から生じた収益を当該基金へ積立てを行った。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：国から交付される森林環境譲与税を森林の整備などに利用しながら、森林環境譲与税基金に積立てを行ったため増加した。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：公共若しくは公共用に供する土地又は公共の利益のために取得する必要のある土地をあらかじめ取得すること等について検討する。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大規模地震災害対策基金：大規模な地震による災害の予防、応急対策及び復旧、国内における大規模な地震による甚大な災害の被災者を支援等を行うため、現金の積立てを行う。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：今後想定される公共施設の長寿命化対策に係る経費の財源とすることを目標に、積立てを続けていく。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：在宅福祉の向上、健康づくり推進及び民間活動の活発化を促進させるため、社会福祉や児童福祉に関する公共施設の更新や維持管理に要する経費への使用も検討する。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万円の取崩しを行ったものの、地方財政法に基づき法定分の積立てを約３億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万円行ったため約３億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令和４年度末の基金残高は約３憶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万円となっている。基金の運用から生じた収益を当該基金へ積立てを行った。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経済状況の変化による収入の減少など、不測の事態にも対応でき、継続して安定した財政運営ができるよう、地方債の償還予定を踏まえ、適正な規模の残高を維持していきたい。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5A30BF-E0F0-4D4B-8FE4-B60DEF35DE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E2FDFF-B38B-4A5E-ABC1-99809406A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7A33287-4935-4FB1-8DDA-30C7666F02E0}"/>
            </a:ext>
          </a:extLst>
        </xdr:cNvPr>
        <xdr:cNvSpPr/>
      </xdr:nvSpPr>
      <xdr:spPr>
        <a:xfrm>
          <a:off x="358775" y="66675"/>
          <a:ext cx="12700000" cy="260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0B49522-BBED-43A1-871A-85A59E3DE33A}"/>
            </a:ext>
          </a:extLst>
        </xdr:cNvPr>
        <xdr:cNvSpPr/>
      </xdr:nvSpPr>
      <xdr:spPr>
        <a:xfrm>
          <a:off x="17037050" y="171450"/>
          <a:ext cx="392747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B8681AA-3386-46C1-B1C2-BD5C6575568F}"/>
            </a:ext>
          </a:extLst>
        </xdr:cNvPr>
        <xdr:cNvSpPr/>
      </xdr:nvSpPr>
      <xdr:spPr>
        <a:xfrm>
          <a:off x="17059275"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8A79ED-8A0A-4F88-9FE1-25191370080F}"/>
            </a:ext>
          </a:extLst>
        </xdr:cNvPr>
        <xdr:cNvSpPr/>
      </xdr:nvSpPr>
      <xdr:spPr>
        <a:xfrm>
          <a:off x="17084675" y="174625"/>
          <a:ext cx="382905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3A825F9-FEF6-4A4D-9F2F-CE649C5E1137}"/>
            </a:ext>
          </a:extLst>
        </xdr:cNvPr>
        <xdr:cNvSpPr/>
      </xdr:nvSpPr>
      <xdr:spPr>
        <a:xfrm>
          <a:off x="14239875" y="171450"/>
          <a:ext cx="266382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59580C6-2551-4EA3-8247-D4E537221190}"/>
            </a:ext>
          </a:extLst>
        </xdr:cNvPr>
        <xdr:cNvSpPr/>
      </xdr:nvSpPr>
      <xdr:spPr>
        <a:xfrm>
          <a:off x="14265275" y="168275"/>
          <a:ext cx="26193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704525A-C792-47C2-AD57-5A60948D7FE8}"/>
            </a:ext>
          </a:extLst>
        </xdr:cNvPr>
        <xdr:cNvSpPr/>
      </xdr:nvSpPr>
      <xdr:spPr>
        <a:xfrm>
          <a:off x="14293850" y="174625"/>
          <a:ext cx="255587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2E4F631-C1E7-46E7-AC35-25616C64A30B}"/>
            </a:ext>
          </a:extLst>
        </xdr:cNvPr>
        <xdr:cNvSpPr/>
      </xdr:nvSpPr>
      <xdr:spPr>
        <a:xfrm>
          <a:off x="485775" y="365125"/>
          <a:ext cx="10096500" cy="1628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ABB7339-368B-49AA-B474-F0EB422D92DB}"/>
            </a:ext>
          </a:extLst>
        </xdr:cNvPr>
        <xdr:cNvSpPr/>
      </xdr:nvSpPr>
      <xdr:spPr>
        <a:xfrm>
          <a:off x="615950" y="396875"/>
          <a:ext cx="1393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9920F37-6BBD-490E-91B2-3AEE992A6D77}"/>
            </a:ext>
          </a:extLst>
        </xdr:cNvPr>
        <xdr:cNvSpPr/>
      </xdr:nvSpPr>
      <xdr:spPr>
        <a:xfrm>
          <a:off x="194945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39F318-C68C-4873-8F3F-F60EC357EC17}"/>
            </a:ext>
          </a:extLst>
        </xdr:cNvPr>
        <xdr:cNvSpPr/>
      </xdr:nvSpPr>
      <xdr:spPr>
        <a:xfrm>
          <a:off x="328295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5F9A9A-C1D1-492F-B36E-E2D6B2A2ACB7}"/>
            </a:ext>
          </a:extLst>
        </xdr:cNvPr>
        <xdr:cNvSpPr/>
      </xdr:nvSpPr>
      <xdr:spPr>
        <a:xfrm>
          <a:off x="4806950" y="415925"/>
          <a:ext cx="20288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C27045B-165A-4856-930A-E0E570CDB81E}"/>
            </a:ext>
          </a:extLst>
        </xdr:cNvPr>
        <xdr:cNvSpPr/>
      </xdr:nvSpPr>
      <xdr:spPr>
        <a:xfrm>
          <a:off x="6835775"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D9F80F8-9953-4AB9-804A-2F2EC161492C}"/>
            </a:ext>
          </a:extLst>
        </xdr:cNvPr>
        <xdr:cNvSpPr/>
      </xdr:nvSpPr>
      <xdr:spPr>
        <a:xfrm>
          <a:off x="8169275" y="431800"/>
          <a:ext cx="638175" cy="784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6AE4F65-71F1-490B-A2C0-8FBACFFF64BC}"/>
            </a:ext>
          </a:extLst>
        </xdr:cNvPr>
        <xdr:cNvSpPr/>
      </xdr:nvSpPr>
      <xdr:spPr>
        <a:xfrm>
          <a:off x="4806950" y="104140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BD68A6A-0E69-463E-B051-AE62451D3545}"/>
            </a:ext>
          </a:extLst>
        </xdr:cNvPr>
        <xdr:cNvSpPr/>
      </xdr:nvSpPr>
      <xdr:spPr>
        <a:xfrm>
          <a:off x="6902450" y="104140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4529FC7-0AA7-47DA-9E05-73B6F6A1C605}"/>
            </a:ext>
          </a:extLst>
        </xdr:cNvPr>
        <xdr:cNvSpPr/>
      </xdr:nvSpPr>
      <xdr:spPr>
        <a:xfrm>
          <a:off x="11077575"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B15D3E1-717A-4032-9995-C0C0A864E069}"/>
            </a:ext>
          </a:extLst>
        </xdr:cNvPr>
        <xdr:cNvSpPr/>
      </xdr:nvSpPr>
      <xdr:spPr>
        <a:xfrm>
          <a:off x="11341100" y="431800"/>
          <a:ext cx="1333500" cy="98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260C9E1-087F-4263-B059-C9A75C863F81}"/>
            </a:ext>
          </a:extLst>
        </xdr:cNvPr>
        <xdr:cNvSpPr/>
      </xdr:nvSpPr>
      <xdr:spPr>
        <a:xfrm>
          <a:off x="11341100" y="54610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8D29D60-7DE4-4E41-BC66-D8191E8A1710}"/>
            </a:ext>
          </a:extLst>
        </xdr:cNvPr>
        <xdr:cNvSpPr/>
      </xdr:nvSpPr>
      <xdr:spPr>
        <a:xfrm>
          <a:off x="11341100" y="88900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3C1CCD8-3F1E-48FF-A075-59BD844433D3}"/>
            </a:ext>
          </a:extLst>
        </xdr:cNvPr>
        <xdr:cNvCxnSpPr/>
      </xdr:nvCxnSpPr>
      <xdr:spPr>
        <a:xfrm flipH="1">
          <a:off x="11160125"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FDBDFDA-FF1B-48D9-8905-E4E7F3002D4E}"/>
            </a:ext>
          </a:extLst>
        </xdr:cNvPr>
        <xdr:cNvSpPr/>
      </xdr:nvSpPr>
      <xdr:spPr>
        <a:xfrm>
          <a:off x="11214100" y="479425"/>
          <a:ext cx="104775"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A52DE9D-2A56-430C-A320-65E26343174D}"/>
            </a:ext>
          </a:extLst>
        </xdr:cNvPr>
        <xdr:cNvSpPr/>
      </xdr:nvSpPr>
      <xdr:spPr>
        <a:xfrm>
          <a:off x="11214100" y="631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344CE12-ED87-42E5-97E4-4D4648D91EFC}"/>
            </a:ext>
          </a:extLst>
        </xdr:cNvPr>
        <xdr:cNvCxnSpPr/>
      </xdr:nvCxnSpPr>
      <xdr:spPr>
        <a:xfrm>
          <a:off x="11261725" y="8890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0863FED-BBF0-4F27-8EF6-BA6AEF3ACEA2}"/>
            </a:ext>
          </a:extLst>
        </xdr:cNvPr>
        <xdr:cNvCxnSpPr/>
      </xdr:nvCxnSpPr>
      <xdr:spPr>
        <a:xfrm>
          <a:off x="11179175" y="88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9EE4836-7BFE-4DAB-B64A-82ABC66BA6D7}"/>
            </a:ext>
          </a:extLst>
        </xdr:cNvPr>
        <xdr:cNvCxnSpPr/>
      </xdr:nvCxnSpPr>
      <xdr:spPr>
        <a:xfrm flipV="1">
          <a:off x="11261725" y="11239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14A5A3C-5B93-41E7-BE8F-456D7ACED6E2}"/>
            </a:ext>
          </a:extLst>
        </xdr:cNvPr>
        <xdr:cNvCxnSpPr/>
      </xdr:nvCxnSpPr>
      <xdr:spPr>
        <a:xfrm>
          <a:off x="11179175" y="127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DEAA967-0F8A-4B7B-B690-1A7A365C563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8864D4-BB82-4200-ACBD-BA68A7B8ED4E}"/>
            </a:ext>
          </a:extLst>
        </xdr:cNvPr>
        <xdr:cNvSpPr txBox="1"/>
      </xdr:nvSpPr>
      <xdr:spPr>
        <a:xfrm>
          <a:off x="419100" y="2336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1B5EADE-72C6-4382-A728-E29F0B17B2E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F69CB2A-A88A-4590-B6D2-65ACF58D55B8}"/>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19B0E64-1C98-4071-9F08-EBC74D98C992}"/>
            </a:ext>
          </a:extLst>
        </xdr:cNvPr>
        <xdr:cNvSpPr txBox="1"/>
      </xdr:nvSpPr>
      <xdr:spPr>
        <a:xfrm>
          <a:off x="419100" y="30607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EB17C9A-3763-4743-BC57-C25EC489F14D}"/>
            </a:ext>
          </a:extLst>
        </xdr:cNvPr>
        <xdr:cNvSpPr/>
      </xdr:nvSpPr>
      <xdr:spPr>
        <a:xfrm>
          <a:off x="1273175" y="3578225"/>
          <a:ext cx="4241800" cy="225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FB737FE-A034-4F79-8ACB-3D2829FFF989}"/>
            </a:ext>
          </a:extLst>
        </xdr:cNvPr>
        <xdr:cNvSpPr/>
      </xdr:nvSpPr>
      <xdr:spPr>
        <a:xfrm>
          <a:off x="1989314" y="38562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726D502-D643-4867-B1CE-F958CEE4A498}"/>
            </a:ext>
          </a:extLst>
        </xdr:cNvPr>
        <xdr:cNvSpPr/>
      </xdr:nvSpPr>
      <xdr:spPr>
        <a:xfrm>
          <a:off x="3833489" y="38396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7DE1D1F-DD7D-43F8-A5B8-F53E605DDFE6}"/>
            </a:ext>
          </a:extLst>
        </xdr:cNvPr>
        <xdr:cNvSpPr/>
      </xdr:nvSpPr>
      <xdr:spPr>
        <a:xfrm>
          <a:off x="5464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867F31F-C88C-47D8-8D68-B3A579DE23F4}"/>
            </a:ext>
          </a:extLst>
        </xdr:cNvPr>
        <xdr:cNvSpPr/>
      </xdr:nvSpPr>
      <xdr:spPr>
        <a:xfrm>
          <a:off x="5464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7ECB3AF-AF9D-462C-8C88-88BBB60C6C44}"/>
            </a:ext>
          </a:extLst>
        </xdr:cNvPr>
        <xdr:cNvSpPr/>
      </xdr:nvSpPr>
      <xdr:spPr>
        <a:xfrm>
          <a:off x="6988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CC954A4-DE38-4BC6-8984-4081E028667A}"/>
            </a:ext>
          </a:extLst>
        </xdr:cNvPr>
        <xdr:cNvSpPr/>
      </xdr:nvSpPr>
      <xdr:spPr>
        <a:xfrm>
          <a:off x="6988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E54D2A7-291C-42E2-83F6-B7588981D9F7}"/>
            </a:ext>
          </a:extLst>
        </xdr:cNvPr>
        <xdr:cNvSpPr/>
      </xdr:nvSpPr>
      <xdr:spPr>
        <a:xfrm>
          <a:off x="8639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EFA3EF-6BC1-4A42-93A8-6F8AD60A1838}"/>
            </a:ext>
          </a:extLst>
        </xdr:cNvPr>
        <xdr:cNvSpPr/>
      </xdr:nvSpPr>
      <xdr:spPr>
        <a:xfrm>
          <a:off x="8639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EB2524D-B583-4BCD-88EA-C71EB61DE96F}"/>
            </a:ext>
          </a:extLst>
        </xdr:cNvPr>
        <xdr:cNvSpPr/>
      </xdr:nvSpPr>
      <xdr:spPr>
        <a:xfrm>
          <a:off x="1273175" y="418465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2902258-4C7F-4F35-8649-43862C1D409E}"/>
            </a:ext>
          </a:extLst>
        </xdr:cNvPr>
        <xdr:cNvSpPr/>
      </xdr:nvSpPr>
      <xdr:spPr>
        <a:xfrm>
          <a:off x="5781675" y="418465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873FC6B-DB91-4EEC-AD04-9EB4562AA3DA}"/>
            </a:ext>
          </a:extLst>
        </xdr:cNvPr>
        <xdr:cNvSpPr/>
      </xdr:nvSpPr>
      <xdr:spPr>
        <a:xfrm>
          <a:off x="5781675"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01BD49B-0A10-4DB1-A974-5B5E439EEAEF}"/>
            </a:ext>
          </a:extLst>
        </xdr:cNvPr>
        <xdr:cNvSpPr txBox="1"/>
      </xdr:nvSpPr>
      <xdr:spPr>
        <a:xfrm>
          <a:off x="5857875"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類似団体より高い水準であったが、令和２年度以降低くなった。公営住宅</a:t>
          </a:r>
          <a:r>
            <a:rPr kumimoji="1" lang="ja-JP" altLang="en-US" sz="1100">
              <a:solidFill>
                <a:schemeClr val="dk1"/>
              </a:solidFill>
              <a:effectLst/>
              <a:latin typeface="+mn-lt"/>
              <a:ea typeface="+mn-ea"/>
              <a:cs typeface="+mn-cs"/>
            </a:rPr>
            <a:t>や児童館</a:t>
          </a:r>
          <a:r>
            <a:rPr kumimoji="1" lang="ja-JP" altLang="ja-JP" sz="1100">
              <a:solidFill>
                <a:schemeClr val="dk1"/>
              </a:solidFill>
              <a:effectLst/>
              <a:latin typeface="+mn-lt"/>
              <a:ea typeface="+mn-ea"/>
              <a:cs typeface="+mn-cs"/>
            </a:rPr>
            <a:t>の有形固定資産減価償却率は類似団体と比較して高いが、令和２年度に松前中学校の建て替えを行ったため、有形固定資産減価償却率が下がる要因となった。今後も公共施設等総合管理計画に基づき、老朽化施設の集約化・複合化、除却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1F12506-3ED1-449B-A3CC-9B31ACDD4D00}"/>
            </a:ext>
          </a:extLst>
        </xdr:cNvPr>
        <xdr:cNvSpPr txBox="1"/>
      </xdr:nvSpPr>
      <xdr:spPr>
        <a:xfrm>
          <a:off x="1235075" y="3994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AD65CAE-7AA8-43F7-9923-312A61151723}"/>
            </a:ext>
          </a:extLst>
        </xdr:cNvPr>
        <xdr:cNvCxnSpPr/>
      </xdr:nvCxnSpPr>
      <xdr:spPr>
        <a:xfrm>
          <a:off x="1273175"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845342E-7418-4673-8286-B6D2BFB3DE3B}"/>
            </a:ext>
          </a:extLst>
        </xdr:cNvPr>
        <xdr:cNvSpPr txBox="1"/>
      </xdr:nvSpPr>
      <xdr:spPr>
        <a:xfrm>
          <a:off x="85028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BB599C2-9907-4DAD-960C-7C771E389475}"/>
            </a:ext>
          </a:extLst>
        </xdr:cNvPr>
        <xdr:cNvCxnSpPr/>
      </xdr:nvCxnSpPr>
      <xdr:spPr>
        <a:xfrm>
          <a:off x="1273175"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77AAD6B-6656-4B8E-9F8E-5B6C0BAF3E22}"/>
            </a:ext>
          </a:extLst>
        </xdr:cNvPr>
        <xdr:cNvSpPr txBox="1"/>
      </xdr:nvSpPr>
      <xdr:spPr>
        <a:xfrm>
          <a:off x="850281"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49D0765-1FF5-4B4F-AD54-030D6A167268}"/>
            </a:ext>
          </a:extLst>
        </xdr:cNvPr>
        <xdr:cNvCxnSpPr/>
      </xdr:nvCxnSpPr>
      <xdr:spPr>
        <a:xfrm>
          <a:off x="1273175"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86C3B59-A999-4A41-98A3-91952D10899E}"/>
            </a:ext>
          </a:extLst>
        </xdr:cNvPr>
        <xdr:cNvSpPr txBox="1"/>
      </xdr:nvSpPr>
      <xdr:spPr>
        <a:xfrm>
          <a:off x="85028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387F512-1ACB-4EA6-818E-5BC0AD2B38A7}"/>
            </a:ext>
          </a:extLst>
        </xdr:cNvPr>
        <xdr:cNvCxnSpPr/>
      </xdr:nvCxnSpPr>
      <xdr:spPr>
        <a:xfrm>
          <a:off x="1273175"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EF53712-72B6-4031-8D67-867EAE653DA1}"/>
            </a:ext>
          </a:extLst>
        </xdr:cNvPr>
        <xdr:cNvSpPr txBox="1"/>
      </xdr:nvSpPr>
      <xdr:spPr>
        <a:xfrm>
          <a:off x="850281"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12BAA5B-2CF1-4B10-8132-0CF9E7B38DFB}"/>
            </a:ext>
          </a:extLst>
        </xdr:cNvPr>
        <xdr:cNvCxnSpPr/>
      </xdr:nvCxnSpPr>
      <xdr:spPr>
        <a:xfrm>
          <a:off x="1273175" y="49043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0F6DAB5-1196-48E6-89EC-902E8879D61C}"/>
            </a:ext>
          </a:extLst>
        </xdr:cNvPr>
        <xdr:cNvSpPr txBox="1"/>
      </xdr:nvSpPr>
      <xdr:spPr>
        <a:xfrm>
          <a:off x="850281" y="48105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412884C-B74E-43F8-9BB7-B3473B073043}"/>
            </a:ext>
          </a:extLst>
        </xdr:cNvPr>
        <xdr:cNvCxnSpPr/>
      </xdr:nvCxnSpPr>
      <xdr:spPr>
        <a:xfrm>
          <a:off x="1273175" y="45444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18A8404-F4B2-4DED-B383-3CF16103CE63}"/>
            </a:ext>
          </a:extLst>
        </xdr:cNvPr>
        <xdr:cNvSpPr txBox="1"/>
      </xdr:nvSpPr>
      <xdr:spPr>
        <a:xfrm>
          <a:off x="850281" y="44506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0D150F2-AF0F-4D3F-9EDF-4CF74D72C71D}"/>
            </a:ext>
          </a:extLst>
        </xdr:cNvPr>
        <xdr:cNvCxnSpPr/>
      </xdr:nvCxnSpPr>
      <xdr:spPr>
        <a:xfrm>
          <a:off x="1273175" y="41846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5551875-DB20-4019-9DE7-37E5BF8DD2F3}"/>
            </a:ext>
          </a:extLst>
        </xdr:cNvPr>
        <xdr:cNvSpPr txBox="1"/>
      </xdr:nvSpPr>
      <xdr:spPr>
        <a:xfrm>
          <a:off x="850281" y="40908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C9DB804-B94D-46DC-8DF2-F601D2DFCBD9}"/>
            </a:ext>
          </a:extLst>
        </xdr:cNvPr>
        <xdr:cNvSpPr/>
      </xdr:nvSpPr>
      <xdr:spPr>
        <a:xfrm>
          <a:off x="1273175" y="418465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CE1FF8C4-7981-4990-84A1-BBDFCF361300}"/>
            </a:ext>
          </a:extLst>
        </xdr:cNvPr>
        <xdr:cNvCxnSpPr/>
      </xdr:nvCxnSpPr>
      <xdr:spPr>
        <a:xfrm flipV="1">
          <a:off x="4766945" y="449050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4A99D197-EB7A-4F2C-B5F1-9FFBD365A0FA}"/>
            </a:ext>
          </a:extLst>
        </xdr:cNvPr>
        <xdr:cNvSpPr txBox="1"/>
      </xdr:nvSpPr>
      <xdr:spPr>
        <a:xfrm>
          <a:off x="4816475" y="607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46EB8EDE-85A8-4904-872F-F3C2BAA7F2BF}"/>
            </a:ext>
          </a:extLst>
        </xdr:cNvPr>
        <xdr:cNvCxnSpPr/>
      </xdr:nvCxnSpPr>
      <xdr:spPr>
        <a:xfrm>
          <a:off x="4676775" y="6066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10E1A249-ABF2-41C3-81D0-7E2CE4BC741A}"/>
            </a:ext>
          </a:extLst>
        </xdr:cNvPr>
        <xdr:cNvSpPr txBox="1"/>
      </xdr:nvSpPr>
      <xdr:spPr>
        <a:xfrm>
          <a:off x="4816475"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ADCDE441-1F8A-4A64-AF02-85A2FAEA785B}"/>
            </a:ext>
          </a:extLst>
        </xdr:cNvPr>
        <xdr:cNvCxnSpPr/>
      </xdr:nvCxnSpPr>
      <xdr:spPr>
        <a:xfrm>
          <a:off x="4676775" y="44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75F70189-7398-4769-822A-CEF7356FE6A0}"/>
            </a:ext>
          </a:extLst>
        </xdr:cNvPr>
        <xdr:cNvSpPr txBox="1"/>
      </xdr:nvSpPr>
      <xdr:spPr>
        <a:xfrm>
          <a:off x="4816475" y="5274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EF70790F-A4C7-4A46-AF37-21CEDAFDD6C6}"/>
            </a:ext>
          </a:extLst>
        </xdr:cNvPr>
        <xdr:cNvSpPr/>
      </xdr:nvSpPr>
      <xdr:spPr>
        <a:xfrm>
          <a:off x="4714875" y="52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189DDEB1-A710-4830-A35F-F8C19D2AE983}"/>
            </a:ext>
          </a:extLst>
        </xdr:cNvPr>
        <xdr:cNvSpPr/>
      </xdr:nvSpPr>
      <xdr:spPr>
        <a:xfrm>
          <a:off x="4006850" y="524933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800409C0-8715-4EB2-90E8-1333860A6DC0}"/>
            </a:ext>
          </a:extLst>
        </xdr:cNvPr>
        <xdr:cNvSpPr/>
      </xdr:nvSpPr>
      <xdr:spPr>
        <a:xfrm>
          <a:off x="3244850" y="52673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305AE5C9-3D00-45F6-A701-5EECD297FDFC}"/>
            </a:ext>
          </a:extLst>
        </xdr:cNvPr>
        <xdr:cNvSpPr/>
      </xdr:nvSpPr>
      <xdr:spPr>
        <a:xfrm>
          <a:off x="2482850" y="522097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51F89B98-6959-4717-8734-39D635863F34}"/>
            </a:ext>
          </a:extLst>
        </xdr:cNvPr>
        <xdr:cNvSpPr/>
      </xdr:nvSpPr>
      <xdr:spPr>
        <a:xfrm>
          <a:off x="1720850" y="518498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F9BFC4-76B5-4C34-929B-A398852BCE53}"/>
            </a:ext>
          </a:extLst>
        </xdr:cNvPr>
        <xdr:cNvSpPr txBox="1"/>
      </xdr:nvSpPr>
      <xdr:spPr>
        <a:xfrm>
          <a:off x="4587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E0D4759-39EA-4EFB-B1E1-FB1645549C85}"/>
            </a:ext>
          </a:extLst>
        </xdr:cNvPr>
        <xdr:cNvSpPr txBox="1"/>
      </xdr:nvSpPr>
      <xdr:spPr>
        <a:xfrm>
          <a:off x="3876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5496600-E26E-404D-9536-F4E91C484B5E}"/>
            </a:ext>
          </a:extLst>
        </xdr:cNvPr>
        <xdr:cNvSpPr txBox="1"/>
      </xdr:nvSpPr>
      <xdr:spPr>
        <a:xfrm>
          <a:off x="311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18A0496-FF42-456E-BD74-3CC1DA20D69E}"/>
            </a:ext>
          </a:extLst>
        </xdr:cNvPr>
        <xdr:cNvSpPr txBox="1"/>
      </xdr:nvSpPr>
      <xdr:spPr>
        <a:xfrm>
          <a:off x="2352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3782FF-F130-421D-B094-5B2F4662BA1D}"/>
            </a:ext>
          </a:extLst>
        </xdr:cNvPr>
        <xdr:cNvSpPr txBox="1"/>
      </xdr:nvSpPr>
      <xdr:spPr>
        <a:xfrm>
          <a:off x="1590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1" name="楕円 80">
          <a:extLst>
            <a:ext uri="{FF2B5EF4-FFF2-40B4-BE49-F238E27FC236}">
              <a16:creationId xmlns:a16="http://schemas.microsoft.com/office/drawing/2014/main" id="{23C52497-C6BC-402C-AAFD-0950E5CDAC71}"/>
            </a:ext>
          </a:extLst>
        </xdr:cNvPr>
        <xdr:cNvSpPr/>
      </xdr:nvSpPr>
      <xdr:spPr>
        <a:xfrm>
          <a:off x="4714875" y="519895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2" name="有形固定資産減価償却率該当値テキスト">
          <a:extLst>
            <a:ext uri="{FF2B5EF4-FFF2-40B4-BE49-F238E27FC236}">
              <a16:creationId xmlns:a16="http://schemas.microsoft.com/office/drawing/2014/main" id="{A991F33C-6C87-40B6-80CF-BD1830F3D9B7}"/>
            </a:ext>
          </a:extLst>
        </xdr:cNvPr>
        <xdr:cNvSpPr txBox="1"/>
      </xdr:nvSpPr>
      <xdr:spPr>
        <a:xfrm>
          <a:off x="4816475" y="504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19897</xdr:rowOff>
    </xdr:from>
    <xdr:to>
      <xdr:col>19</xdr:col>
      <xdr:colOff>187325</xdr:colOff>
      <xdr:row>30</xdr:row>
      <xdr:rowOff>121497</xdr:rowOff>
    </xdr:to>
    <xdr:sp macro="" textlink="">
      <xdr:nvSpPr>
        <xdr:cNvPr id="83" name="楕円 82">
          <a:extLst>
            <a:ext uri="{FF2B5EF4-FFF2-40B4-BE49-F238E27FC236}">
              <a16:creationId xmlns:a16="http://schemas.microsoft.com/office/drawing/2014/main" id="{E27F3566-0460-4CC8-A9EB-980A497D452B}"/>
            </a:ext>
          </a:extLst>
        </xdr:cNvPr>
        <xdr:cNvSpPr/>
      </xdr:nvSpPr>
      <xdr:spPr>
        <a:xfrm>
          <a:off x="4006850" y="516339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70697</xdr:rowOff>
    </xdr:from>
    <xdr:to>
      <xdr:col>23</xdr:col>
      <xdr:colOff>85725</xdr:colOff>
      <xdr:row>30</xdr:row>
      <xdr:rowOff>103082</xdr:rowOff>
    </xdr:to>
    <xdr:cxnSp macro="">
      <xdr:nvCxnSpPr>
        <xdr:cNvPr id="84" name="直線コネクタ 83">
          <a:extLst>
            <a:ext uri="{FF2B5EF4-FFF2-40B4-BE49-F238E27FC236}">
              <a16:creationId xmlns:a16="http://schemas.microsoft.com/office/drawing/2014/main" id="{AE407FDA-4148-4176-85BC-1579B7388AF2}"/>
            </a:ext>
          </a:extLst>
        </xdr:cNvPr>
        <xdr:cNvCxnSpPr/>
      </xdr:nvCxnSpPr>
      <xdr:spPr>
        <a:xfrm>
          <a:off x="4054475" y="5217372"/>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85" name="楕円 84">
          <a:extLst>
            <a:ext uri="{FF2B5EF4-FFF2-40B4-BE49-F238E27FC236}">
              <a16:creationId xmlns:a16="http://schemas.microsoft.com/office/drawing/2014/main" id="{D4AC9CEC-FEB2-4310-9981-00CA236104A0}"/>
            </a:ext>
          </a:extLst>
        </xdr:cNvPr>
        <xdr:cNvSpPr/>
      </xdr:nvSpPr>
      <xdr:spPr>
        <a:xfrm>
          <a:off x="3244850" y="517736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70697</xdr:rowOff>
    </xdr:from>
    <xdr:to>
      <xdr:col>19</xdr:col>
      <xdr:colOff>136525</xdr:colOff>
      <xdr:row>30</xdr:row>
      <xdr:rowOff>81492</xdr:rowOff>
    </xdr:to>
    <xdr:cxnSp macro="">
      <xdr:nvCxnSpPr>
        <xdr:cNvPr id="86" name="直線コネクタ 85">
          <a:extLst>
            <a:ext uri="{FF2B5EF4-FFF2-40B4-BE49-F238E27FC236}">
              <a16:creationId xmlns:a16="http://schemas.microsoft.com/office/drawing/2014/main" id="{A9DE5861-7CBD-4C5C-B901-24CB735F79BE}"/>
            </a:ext>
          </a:extLst>
        </xdr:cNvPr>
        <xdr:cNvCxnSpPr/>
      </xdr:nvCxnSpPr>
      <xdr:spPr>
        <a:xfrm flipV="1">
          <a:off x="3292475" y="521737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7" name="楕円 86">
          <a:extLst>
            <a:ext uri="{FF2B5EF4-FFF2-40B4-BE49-F238E27FC236}">
              <a16:creationId xmlns:a16="http://schemas.microsoft.com/office/drawing/2014/main" id="{836240DC-0F33-4D60-A656-9BEB69EFF304}"/>
            </a:ext>
          </a:extLst>
        </xdr:cNvPr>
        <xdr:cNvSpPr/>
      </xdr:nvSpPr>
      <xdr:spPr>
        <a:xfrm>
          <a:off x="2482850" y="525293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157057</xdr:rowOff>
    </xdr:to>
    <xdr:cxnSp macro="">
      <xdr:nvCxnSpPr>
        <xdr:cNvPr id="88" name="直線コネクタ 87">
          <a:extLst>
            <a:ext uri="{FF2B5EF4-FFF2-40B4-BE49-F238E27FC236}">
              <a16:creationId xmlns:a16="http://schemas.microsoft.com/office/drawing/2014/main" id="{E4166741-9009-4617-BA93-ED1B5EAC544F}"/>
            </a:ext>
          </a:extLst>
        </xdr:cNvPr>
        <xdr:cNvCxnSpPr/>
      </xdr:nvCxnSpPr>
      <xdr:spPr>
        <a:xfrm flipV="1">
          <a:off x="2530475" y="5228167"/>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楕円 88">
          <a:extLst>
            <a:ext uri="{FF2B5EF4-FFF2-40B4-BE49-F238E27FC236}">
              <a16:creationId xmlns:a16="http://schemas.microsoft.com/office/drawing/2014/main" id="{E95981A9-6E76-479B-B721-045771AFBE91}"/>
            </a:ext>
          </a:extLst>
        </xdr:cNvPr>
        <xdr:cNvSpPr/>
      </xdr:nvSpPr>
      <xdr:spPr>
        <a:xfrm>
          <a:off x="1720850" y="524256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30</xdr:row>
      <xdr:rowOff>157057</xdr:rowOff>
    </xdr:to>
    <xdr:cxnSp macro="">
      <xdr:nvCxnSpPr>
        <xdr:cNvPr id="90" name="直線コネクタ 89">
          <a:extLst>
            <a:ext uri="{FF2B5EF4-FFF2-40B4-BE49-F238E27FC236}">
              <a16:creationId xmlns:a16="http://schemas.microsoft.com/office/drawing/2014/main" id="{08368D29-B3A9-4520-AD87-503C250E54F4}"/>
            </a:ext>
          </a:extLst>
        </xdr:cNvPr>
        <xdr:cNvCxnSpPr/>
      </xdr:nvCxnSpPr>
      <xdr:spPr>
        <a:xfrm>
          <a:off x="1768475" y="529336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a:extLst>
            <a:ext uri="{FF2B5EF4-FFF2-40B4-BE49-F238E27FC236}">
              <a16:creationId xmlns:a16="http://schemas.microsoft.com/office/drawing/2014/main" id="{61723522-3BEB-4B99-A287-97CFEBBFC64A}"/>
            </a:ext>
          </a:extLst>
        </xdr:cNvPr>
        <xdr:cNvSpPr txBox="1"/>
      </xdr:nvSpPr>
      <xdr:spPr>
        <a:xfrm>
          <a:off x="3839219" y="534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a:extLst>
            <a:ext uri="{FF2B5EF4-FFF2-40B4-BE49-F238E27FC236}">
              <a16:creationId xmlns:a16="http://schemas.microsoft.com/office/drawing/2014/main" id="{A1EEA133-77C1-439A-940F-7C17926FFA69}"/>
            </a:ext>
          </a:extLst>
        </xdr:cNvPr>
        <xdr:cNvSpPr txBox="1"/>
      </xdr:nvSpPr>
      <xdr:spPr>
        <a:xfrm>
          <a:off x="309309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730AD67D-400B-4143-8F70-C9230A3243BC}"/>
            </a:ext>
          </a:extLst>
        </xdr:cNvPr>
        <xdr:cNvSpPr txBox="1"/>
      </xdr:nvSpPr>
      <xdr:spPr>
        <a:xfrm>
          <a:off x="2331094" y="49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62C2C89F-E9E4-4364-8AEC-E31750076C4C}"/>
            </a:ext>
          </a:extLst>
        </xdr:cNvPr>
        <xdr:cNvSpPr txBox="1"/>
      </xdr:nvSpPr>
      <xdr:spPr>
        <a:xfrm>
          <a:off x="1569094" y="4963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138024</xdr:rowOff>
    </xdr:from>
    <xdr:ext cx="405111" cy="259045"/>
    <xdr:sp macro="" textlink="">
      <xdr:nvSpPr>
        <xdr:cNvPr id="95" name="n_1mainValue有形固定資産減価償却率">
          <a:extLst>
            <a:ext uri="{FF2B5EF4-FFF2-40B4-BE49-F238E27FC236}">
              <a16:creationId xmlns:a16="http://schemas.microsoft.com/office/drawing/2014/main" id="{32327168-39CE-4CA8-A1D5-40F68B5F823B}"/>
            </a:ext>
          </a:extLst>
        </xdr:cNvPr>
        <xdr:cNvSpPr txBox="1"/>
      </xdr:nvSpPr>
      <xdr:spPr>
        <a:xfrm>
          <a:off x="3839219" y="4938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96" name="n_2mainValue有形固定資産減価償却率">
          <a:extLst>
            <a:ext uri="{FF2B5EF4-FFF2-40B4-BE49-F238E27FC236}">
              <a16:creationId xmlns:a16="http://schemas.microsoft.com/office/drawing/2014/main" id="{2EAA332F-BE5C-49B5-9D83-EA0FB1E1CC40}"/>
            </a:ext>
          </a:extLst>
        </xdr:cNvPr>
        <xdr:cNvSpPr txBox="1"/>
      </xdr:nvSpPr>
      <xdr:spPr>
        <a:xfrm>
          <a:off x="3093094" y="494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7" name="n_3mainValue有形固定資産減価償却率">
          <a:extLst>
            <a:ext uri="{FF2B5EF4-FFF2-40B4-BE49-F238E27FC236}">
              <a16:creationId xmlns:a16="http://schemas.microsoft.com/office/drawing/2014/main" id="{635FC582-3321-461C-9039-A3E9EF8A082D}"/>
            </a:ext>
          </a:extLst>
        </xdr:cNvPr>
        <xdr:cNvSpPr txBox="1"/>
      </xdr:nvSpPr>
      <xdr:spPr>
        <a:xfrm>
          <a:off x="2331094" y="534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8" name="n_4mainValue有形固定資産減価償却率">
          <a:extLst>
            <a:ext uri="{FF2B5EF4-FFF2-40B4-BE49-F238E27FC236}">
              <a16:creationId xmlns:a16="http://schemas.microsoft.com/office/drawing/2014/main" id="{6F9751A4-0081-4B9E-AE6D-A5F224820275}"/>
            </a:ext>
          </a:extLst>
        </xdr:cNvPr>
        <xdr:cNvSpPr txBox="1"/>
      </xdr:nvSpPr>
      <xdr:spPr>
        <a:xfrm>
          <a:off x="156909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1C72F61-1A2D-4345-AFF5-B605F6D8A5AF}"/>
            </a:ext>
          </a:extLst>
        </xdr:cNvPr>
        <xdr:cNvSpPr/>
      </xdr:nvSpPr>
      <xdr:spPr>
        <a:xfrm>
          <a:off x="11306175" y="3578225"/>
          <a:ext cx="4244975" cy="225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1B74FF2-A3B8-499D-ADD3-9CD6C7997308}"/>
            </a:ext>
          </a:extLst>
        </xdr:cNvPr>
        <xdr:cNvSpPr/>
      </xdr:nvSpPr>
      <xdr:spPr>
        <a:xfrm>
          <a:off x="12376418" y="385629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F2F2428-208F-44EA-B6D7-D411F759E05A}"/>
            </a:ext>
          </a:extLst>
        </xdr:cNvPr>
        <xdr:cNvSpPr/>
      </xdr:nvSpPr>
      <xdr:spPr>
        <a:xfrm>
          <a:off x="13821315" y="383962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15F83A4-4EB6-49D1-B208-07F8FB867C3D}"/>
            </a:ext>
          </a:extLst>
        </xdr:cNvPr>
        <xdr:cNvSpPr/>
      </xdr:nvSpPr>
      <xdr:spPr>
        <a:xfrm>
          <a:off x="15497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9099D9E-6DA6-4426-BBAA-D09F31B81E9C}"/>
            </a:ext>
          </a:extLst>
        </xdr:cNvPr>
        <xdr:cNvSpPr/>
      </xdr:nvSpPr>
      <xdr:spPr>
        <a:xfrm>
          <a:off x="15497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5C1A0FA-7B06-4612-9FA5-82FFFCB290D1}"/>
            </a:ext>
          </a:extLst>
        </xdr:cNvPr>
        <xdr:cNvSpPr/>
      </xdr:nvSpPr>
      <xdr:spPr>
        <a:xfrm>
          <a:off x="17021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978A429-7D7B-4C6F-ACB0-CD8C3773DD41}"/>
            </a:ext>
          </a:extLst>
        </xdr:cNvPr>
        <xdr:cNvSpPr/>
      </xdr:nvSpPr>
      <xdr:spPr>
        <a:xfrm>
          <a:off x="17021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BD933F9-8706-40EA-9DB4-7DD5FF9B89EC}"/>
            </a:ext>
          </a:extLst>
        </xdr:cNvPr>
        <xdr:cNvSpPr/>
      </xdr:nvSpPr>
      <xdr:spPr>
        <a:xfrm>
          <a:off x="1867535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FE3C7B8-BD94-46ED-B2AE-09AEE6CB071F}"/>
            </a:ext>
          </a:extLst>
        </xdr:cNvPr>
        <xdr:cNvSpPr/>
      </xdr:nvSpPr>
      <xdr:spPr>
        <a:xfrm>
          <a:off x="18675350"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801801D-178F-4922-8758-3A065E1C2285}"/>
            </a:ext>
          </a:extLst>
        </xdr:cNvPr>
        <xdr:cNvSpPr/>
      </xdr:nvSpPr>
      <xdr:spPr>
        <a:xfrm>
          <a:off x="11306175" y="418465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5275243-A458-4E18-8B54-891579E1B6EB}"/>
            </a:ext>
          </a:extLst>
        </xdr:cNvPr>
        <xdr:cNvSpPr/>
      </xdr:nvSpPr>
      <xdr:spPr>
        <a:xfrm>
          <a:off x="15817850" y="418465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AE4FA0B-B488-4152-87CF-9EC69D69D414}"/>
            </a:ext>
          </a:extLst>
        </xdr:cNvPr>
        <xdr:cNvSpPr/>
      </xdr:nvSpPr>
      <xdr:spPr>
        <a:xfrm>
          <a:off x="1581785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775EF1C-498F-43E1-86A8-083EE682DEA0}"/>
            </a:ext>
          </a:extLst>
        </xdr:cNvPr>
        <xdr:cNvSpPr txBox="1"/>
      </xdr:nvSpPr>
      <xdr:spPr>
        <a:xfrm>
          <a:off x="15894050" y="447357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債務償還比率</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類似団体より高い水準にある。</a:t>
          </a:r>
          <a:endParaRPr lang="ja-JP" altLang="ja-JP">
            <a:effectLst/>
          </a:endParaRPr>
        </a:p>
        <a:p>
          <a:r>
            <a:rPr kumimoji="1" lang="ja-JP" altLang="ja-JP" sz="1100">
              <a:solidFill>
                <a:schemeClr val="dk1"/>
              </a:solidFill>
              <a:effectLst/>
              <a:latin typeface="+mn-lt"/>
              <a:ea typeface="+mn-ea"/>
              <a:cs typeface="+mn-cs"/>
            </a:rPr>
            <a:t>地方債の発行額と償還額のバランスを調整しながら、健全な財政運営を維持していく。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DEFA102-8218-46CE-A2BB-11AA356854A7}"/>
            </a:ext>
          </a:extLst>
        </xdr:cNvPr>
        <xdr:cNvSpPr txBox="1"/>
      </xdr:nvSpPr>
      <xdr:spPr>
        <a:xfrm>
          <a:off x="11268075" y="3994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B6B5B3A-4356-4BEC-B19A-3AD5336E8F7A}"/>
            </a:ext>
          </a:extLst>
        </xdr:cNvPr>
        <xdr:cNvCxnSpPr/>
      </xdr:nvCxnSpPr>
      <xdr:spPr>
        <a:xfrm>
          <a:off x="11306175" y="634047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99C27CC-C5A4-4AA0-9793-7CD89D991B1F}"/>
            </a:ext>
          </a:extLst>
        </xdr:cNvPr>
        <xdr:cNvSpPr txBox="1"/>
      </xdr:nvSpPr>
      <xdr:spPr>
        <a:xfrm>
          <a:off x="10759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11A848C-2DE4-49CE-A874-78540E3FD689}"/>
            </a:ext>
          </a:extLst>
        </xdr:cNvPr>
        <xdr:cNvCxnSpPr/>
      </xdr:nvCxnSpPr>
      <xdr:spPr>
        <a:xfrm>
          <a:off x="11306175" y="598064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ECE507B-C185-4A95-82B3-1A9630E1F2C3}"/>
            </a:ext>
          </a:extLst>
        </xdr:cNvPr>
        <xdr:cNvSpPr txBox="1"/>
      </xdr:nvSpPr>
      <xdr:spPr>
        <a:xfrm>
          <a:off x="10759851"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B82F278-1364-4C2E-9D38-5EBE2A020F39}"/>
            </a:ext>
          </a:extLst>
        </xdr:cNvPr>
        <xdr:cNvCxnSpPr/>
      </xdr:nvCxnSpPr>
      <xdr:spPr>
        <a:xfrm>
          <a:off x="11306175" y="562080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B61259A-CF6B-4552-85A0-AEA0B901A967}"/>
            </a:ext>
          </a:extLst>
        </xdr:cNvPr>
        <xdr:cNvSpPr txBox="1"/>
      </xdr:nvSpPr>
      <xdr:spPr>
        <a:xfrm>
          <a:off x="1083198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EDA68BC-D6A4-4C84-9A93-D28B907FA651}"/>
            </a:ext>
          </a:extLst>
        </xdr:cNvPr>
        <xdr:cNvCxnSpPr/>
      </xdr:nvCxnSpPr>
      <xdr:spPr>
        <a:xfrm>
          <a:off x="11306175" y="526097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5CCB9BA-26B0-47AF-9362-709E4398D4CD}"/>
            </a:ext>
          </a:extLst>
        </xdr:cNvPr>
        <xdr:cNvSpPr txBox="1"/>
      </xdr:nvSpPr>
      <xdr:spPr>
        <a:xfrm>
          <a:off x="10831986"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70A356D-CFF1-406E-A00F-23CB94F498FB}"/>
            </a:ext>
          </a:extLst>
        </xdr:cNvPr>
        <xdr:cNvCxnSpPr/>
      </xdr:nvCxnSpPr>
      <xdr:spPr>
        <a:xfrm>
          <a:off x="11306175" y="4904317"/>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07696DC-EEDC-4032-80A9-7AD7AC3F2482}"/>
            </a:ext>
          </a:extLst>
        </xdr:cNvPr>
        <xdr:cNvSpPr txBox="1"/>
      </xdr:nvSpPr>
      <xdr:spPr>
        <a:xfrm>
          <a:off x="10831986" y="48105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2CFC99F-F678-411E-8329-B84B49D0A4F4}"/>
            </a:ext>
          </a:extLst>
        </xdr:cNvPr>
        <xdr:cNvCxnSpPr/>
      </xdr:nvCxnSpPr>
      <xdr:spPr>
        <a:xfrm>
          <a:off x="11306175" y="454448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519E5FB-5962-4156-82D4-2E5E25D80898}"/>
            </a:ext>
          </a:extLst>
        </xdr:cNvPr>
        <xdr:cNvSpPr txBox="1"/>
      </xdr:nvSpPr>
      <xdr:spPr>
        <a:xfrm>
          <a:off x="10937753" y="445068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6CCD12A-0BC1-4AE0-8AED-910528494156}"/>
            </a:ext>
          </a:extLst>
        </xdr:cNvPr>
        <xdr:cNvCxnSpPr/>
      </xdr:nvCxnSpPr>
      <xdr:spPr>
        <a:xfrm>
          <a:off x="11306175" y="418465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BB3BB94-4F8D-4033-B5A3-5E5E56591A6B}"/>
            </a:ext>
          </a:extLst>
        </xdr:cNvPr>
        <xdr:cNvSpPr/>
      </xdr:nvSpPr>
      <xdr:spPr>
        <a:xfrm>
          <a:off x="11306175" y="418465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10D1DBA3-8178-45E5-831D-872681EA48C1}"/>
            </a:ext>
          </a:extLst>
        </xdr:cNvPr>
        <xdr:cNvCxnSpPr/>
      </xdr:nvCxnSpPr>
      <xdr:spPr>
        <a:xfrm flipV="1">
          <a:off x="14796770" y="454448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725A3937-7489-4617-9F99-4887A2B35593}"/>
            </a:ext>
          </a:extLst>
        </xdr:cNvPr>
        <xdr:cNvSpPr txBox="1"/>
      </xdr:nvSpPr>
      <xdr:spPr>
        <a:xfrm>
          <a:off x="14849475" y="58840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86C4376D-21CA-45F8-B54D-22988D6663DA}"/>
            </a:ext>
          </a:extLst>
        </xdr:cNvPr>
        <xdr:cNvCxnSpPr/>
      </xdr:nvCxnSpPr>
      <xdr:spPr>
        <a:xfrm>
          <a:off x="14712950" y="588018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88009FC-8D0A-44F6-8083-04FBA3533C21}"/>
            </a:ext>
          </a:extLst>
        </xdr:cNvPr>
        <xdr:cNvSpPr txBox="1"/>
      </xdr:nvSpPr>
      <xdr:spPr>
        <a:xfrm>
          <a:off x="14849475" y="4319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A065760-9EE6-4A7A-BB4E-985E1B5019A7}"/>
            </a:ext>
          </a:extLst>
        </xdr:cNvPr>
        <xdr:cNvCxnSpPr/>
      </xdr:nvCxnSpPr>
      <xdr:spPr>
        <a:xfrm>
          <a:off x="14712950" y="454448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id="{8F419AD0-BDCD-4C9B-909E-BD388DA8C8DF}"/>
            </a:ext>
          </a:extLst>
        </xdr:cNvPr>
        <xdr:cNvSpPr txBox="1"/>
      </xdr:nvSpPr>
      <xdr:spPr>
        <a:xfrm>
          <a:off x="14849475" y="488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083E71C3-7BE5-47BD-86A8-7C1B89B8776B}"/>
            </a:ext>
          </a:extLst>
        </xdr:cNvPr>
        <xdr:cNvSpPr/>
      </xdr:nvSpPr>
      <xdr:spPr>
        <a:xfrm>
          <a:off x="14751050" y="50332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02ED5960-030B-47DF-80DD-98336EC1FD57}"/>
            </a:ext>
          </a:extLst>
        </xdr:cNvPr>
        <xdr:cNvSpPr/>
      </xdr:nvSpPr>
      <xdr:spPr>
        <a:xfrm>
          <a:off x="14036675" y="498269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B089A248-C599-45AA-B88A-75E3FD726FCB}"/>
            </a:ext>
          </a:extLst>
        </xdr:cNvPr>
        <xdr:cNvSpPr/>
      </xdr:nvSpPr>
      <xdr:spPr>
        <a:xfrm>
          <a:off x="13274675" y="516021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A83E3558-FA0F-4C62-A838-B14C2A31E4DE}"/>
            </a:ext>
          </a:extLst>
        </xdr:cNvPr>
        <xdr:cNvSpPr/>
      </xdr:nvSpPr>
      <xdr:spPr>
        <a:xfrm>
          <a:off x="12512675" y="521689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625CAA0A-CA46-4B10-9FF9-EC6CCBA05F13}"/>
            </a:ext>
          </a:extLst>
        </xdr:cNvPr>
        <xdr:cNvSpPr/>
      </xdr:nvSpPr>
      <xdr:spPr>
        <a:xfrm>
          <a:off x="11750675" y="51999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CDDA13D-31B2-4AFF-B358-0CACCB3E4879}"/>
            </a:ext>
          </a:extLst>
        </xdr:cNvPr>
        <xdr:cNvSpPr txBox="1"/>
      </xdr:nvSpPr>
      <xdr:spPr>
        <a:xfrm>
          <a:off x="14620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349DA00-9883-43FC-AFE1-78D4DD471845}"/>
            </a:ext>
          </a:extLst>
        </xdr:cNvPr>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CE2E924-DE90-43AD-B143-FF3C52525F1F}"/>
            </a:ext>
          </a:extLst>
        </xdr:cNvPr>
        <xdr:cNvSpPr txBox="1"/>
      </xdr:nvSpPr>
      <xdr:spPr>
        <a:xfrm>
          <a:off x="13150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52453B5-468D-4A2C-AE5D-E7BFB134476A}"/>
            </a:ext>
          </a:extLst>
        </xdr:cNvPr>
        <xdr:cNvSpPr txBox="1"/>
      </xdr:nvSpPr>
      <xdr:spPr>
        <a:xfrm>
          <a:off x="12388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6603756-5F28-4315-9B00-1329758D9104}"/>
            </a:ext>
          </a:extLst>
        </xdr:cNvPr>
        <xdr:cNvSpPr txBox="1"/>
      </xdr:nvSpPr>
      <xdr:spPr>
        <a:xfrm>
          <a:off x="11626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12940</xdr:rowOff>
    </xdr:from>
    <xdr:to>
      <xdr:col>76</xdr:col>
      <xdr:colOff>73025</xdr:colOff>
      <xdr:row>30</xdr:row>
      <xdr:rowOff>114540</xdr:rowOff>
    </xdr:to>
    <xdr:sp macro="" textlink="">
      <xdr:nvSpPr>
        <xdr:cNvPr id="143" name="楕円 142">
          <a:extLst>
            <a:ext uri="{FF2B5EF4-FFF2-40B4-BE49-F238E27FC236}">
              <a16:creationId xmlns:a16="http://schemas.microsoft.com/office/drawing/2014/main" id="{7C183F1F-A379-42EE-8330-DE7FCFC20157}"/>
            </a:ext>
          </a:extLst>
        </xdr:cNvPr>
        <xdr:cNvSpPr/>
      </xdr:nvSpPr>
      <xdr:spPr>
        <a:xfrm>
          <a:off x="14751050" y="515961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162817</xdr:rowOff>
    </xdr:from>
    <xdr:ext cx="469744" cy="259045"/>
    <xdr:sp macro="" textlink="">
      <xdr:nvSpPr>
        <xdr:cNvPr id="144" name="債務償還比率該当値テキスト">
          <a:extLst>
            <a:ext uri="{FF2B5EF4-FFF2-40B4-BE49-F238E27FC236}">
              <a16:creationId xmlns:a16="http://schemas.microsoft.com/office/drawing/2014/main" id="{12E1EF17-EBBB-4C5A-B969-59C77ADC9DDB}"/>
            </a:ext>
          </a:extLst>
        </xdr:cNvPr>
        <xdr:cNvSpPr txBox="1"/>
      </xdr:nvSpPr>
      <xdr:spPr>
        <a:xfrm>
          <a:off x="14849475" y="513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132214</xdr:rowOff>
    </xdr:from>
    <xdr:to>
      <xdr:col>72</xdr:col>
      <xdr:colOff>123825</xdr:colOff>
      <xdr:row>30</xdr:row>
      <xdr:rowOff>62364</xdr:rowOff>
    </xdr:to>
    <xdr:sp macro="" textlink="">
      <xdr:nvSpPr>
        <xdr:cNvPr id="145" name="楕円 144">
          <a:extLst>
            <a:ext uri="{FF2B5EF4-FFF2-40B4-BE49-F238E27FC236}">
              <a16:creationId xmlns:a16="http://schemas.microsoft.com/office/drawing/2014/main" id="{50BF6285-25E5-4CA2-9B15-C69A8017D887}"/>
            </a:ext>
          </a:extLst>
        </xdr:cNvPr>
        <xdr:cNvSpPr/>
      </xdr:nvSpPr>
      <xdr:spPr>
        <a:xfrm>
          <a:off x="14036675" y="51042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11564</xdr:rowOff>
    </xdr:from>
    <xdr:to>
      <xdr:col>76</xdr:col>
      <xdr:colOff>22225</xdr:colOff>
      <xdr:row>30</xdr:row>
      <xdr:rowOff>63740</xdr:rowOff>
    </xdr:to>
    <xdr:cxnSp macro="">
      <xdr:nvCxnSpPr>
        <xdr:cNvPr id="146" name="直線コネクタ 145">
          <a:extLst>
            <a:ext uri="{FF2B5EF4-FFF2-40B4-BE49-F238E27FC236}">
              <a16:creationId xmlns:a16="http://schemas.microsoft.com/office/drawing/2014/main" id="{8536CA1D-0DB3-42A6-A8B1-174B5BE8AB6D}"/>
            </a:ext>
          </a:extLst>
        </xdr:cNvPr>
        <xdr:cNvCxnSpPr/>
      </xdr:nvCxnSpPr>
      <xdr:spPr>
        <a:xfrm>
          <a:off x="14087475" y="5158239"/>
          <a:ext cx="7112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156993</xdr:rowOff>
    </xdr:from>
    <xdr:to>
      <xdr:col>68</xdr:col>
      <xdr:colOff>123825</xdr:colOff>
      <xdr:row>31</xdr:row>
      <xdr:rowOff>87143</xdr:rowOff>
    </xdr:to>
    <xdr:sp macro="" textlink="">
      <xdr:nvSpPr>
        <xdr:cNvPr id="147" name="楕円 146">
          <a:extLst>
            <a:ext uri="{FF2B5EF4-FFF2-40B4-BE49-F238E27FC236}">
              <a16:creationId xmlns:a16="http://schemas.microsoft.com/office/drawing/2014/main" id="{91D63CA4-DD5E-4477-9C1E-B656F3920B5E}"/>
            </a:ext>
          </a:extLst>
        </xdr:cNvPr>
        <xdr:cNvSpPr/>
      </xdr:nvSpPr>
      <xdr:spPr>
        <a:xfrm>
          <a:off x="13274675" y="5300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11564</xdr:rowOff>
    </xdr:from>
    <xdr:to>
      <xdr:col>72</xdr:col>
      <xdr:colOff>73025</xdr:colOff>
      <xdr:row>31</xdr:row>
      <xdr:rowOff>36343</xdr:rowOff>
    </xdr:to>
    <xdr:cxnSp macro="">
      <xdr:nvCxnSpPr>
        <xdr:cNvPr id="148" name="直線コネクタ 147">
          <a:extLst>
            <a:ext uri="{FF2B5EF4-FFF2-40B4-BE49-F238E27FC236}">
              <a16:creationId xmlns:a16="http://schemas.microsoft.com/office/drawing/2014/main" id="{79463DE6-179B-4B1A-AEDC-0F2AA4C9F0B3}"/>
            </a:ext>
          </a:extLst>
        </xdr:cNvPr>
        <xdr:cNvCxnSpPr/>
      </xdr:nvCxnSpPr>
      <xdr:spPr>
        <a:xfrm flipV="1">
          <a:off x="13325475" y="5158239"/>
          <a:ext cx="762000" cy="19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7803</xdr:rowOff>
    </xdr:from>
    <xdr:to>
      <xdr:col>64</xdr:col>
      <xdr:colOff>123825</xdr:colOff>
      <xdr:row>32</xdr:row>
      <xdr:rowOff>109403</xdr:rowOff>
    </xdr:to>
    <xdr:sp macro="" textlink="">
      <xdr:nvSpPr>
        <xdr:cNvPr id="149" name="楕円 148">
          <a:extLst>
            <a:ext uri="{FF2B5EF4-FFF2-40B4-BE49-F238E27FC236}">
              <a16:creationId xmlns:a16="http://schemas.microsoft.com/office/drawing/2014/main" id="{6B21CE32-4B2E-4A50-8786-ACAF1669D839}"/>
            </a:ext>
          </a:extLst>
        </xdr:cNvPr>
        <xdr:cNvSpPr/>
      </xdr:nvSpPr>
      <xdr:spPr>
        <a:xfrm>
          <a:off x="12512675" y="549737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36343</xdr:rowOff>
    </xdr:from>
    <xdr:to>
      <xdr:col>68</xdr:col>
      <xdr:colOff>73025</xdr:colOff>
      <xdr:row>32</xdr:row>
      <xdr:rowOff>58603</xdr:rowOff>
    </xdr:to>
    <xdr:cxnSp macro="">
      <xdr:nvCxnSpPr>
        <xdr:cNvPr id="150" name="直線コネクタ 149">
          <a:extLst>
            <a:ext uri="{FF2B5EF4-FFF2-40B4-BE49-F238E27FC236}">
              <a16:creationId xmlns:a16="http://schemas.microsoft.com/office/drawing/2014/main" id="{35E38A8B-F882-4286-B93A-0E720EF3540F}"/>
            </a:ext>
          </a:extLst>
        </xdr:cNvPr>
        <xdr:cNvCxnSpPr/>
      </xdr:nvCxnSpPr>
      <xdr:spPr>
        <a:xfrm flipV="1">
          <a:off x="12563475" y="5351293"/>
          <a:ext cx="762000" cy="19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4614</xdr:rowOff>
    </xdr:from>
    <xdr:to>
      <xdr:col>60</xdr:col>
      <xdr:colOff>123825</xdr:colOff>
      <xdr:row>31</xdr:row>
      <xdr:rowOff>106214</xdr:rowOff>
    </xdr:to>
    <xdr:sp macro="" textlink="">
      <xdr:nvSpPr>
        <xdr:cNvPr id="151" name="楕円 150">
          <a:extLst>
            <a:ext uri="{FF2B5EF4-FFF2-40B4-BE49-F238E27FC236}">
              <a16:creationId xmlns:a16="http://schemas.microsoft.com/office/drawing/2014/main" id="{C4EF2758-11A3-4233-A508-441258B73358}"/>
            </a:ext>
          </a:extLst>
        </xdr:cNvPr>
        <xdr:cNvSpPr/>
      </xdr:nvSpPr>
      <xdr:spPr>
        <a:xfrm>
          <a:off x="11750675" y="53195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55414</xdr:rowOff>
    </xdr:from>
    <xdr:to>
      <xdr:col>64</xdr:col>
      <xdr:colOff>73025</xdr:colOff>
      <xdr:row>32</xdr:row>
      <xdr:rowOff>58603</xdr:rowOff>
    </xdr:to>
    <xdr:cxnSp macro="">
      <xdr:nvCxnSpPr>
        <xdr:cNvPr id="152" name="直線コネクタ 151">
          <a:extLst>
            <a:ext uri="{FF2B5EF4-FFF2-40B4-BE49-F238E27FC236}">
              <a16:creationId xmlns:a16="http://schemas.microsoft.com/office/drawing/2014/main" id="{82E61FD9-8247-43F8-B378-F56B6DD74160}"/>
            </a:ext>
          </a:extLst>
        </xdr:cNvPr>
        <xdr:cNvCxnSpPr/>
      </xdr:nvCxnSpPr>
      <xdr:spPr>
        <a:xfrm>
          <a:off x="11801475" y="5370364"/>
          <a:ext cx="762000" cy="1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id="{16034DDA-819B-421B-BABB-CDE65F3A9F1B}"/>
            </a:ext>
          </a:extLst>
        </xdr:cNvPr>
        <xdr:cNvSpPr txBox="1"/>
      </xdr:nvSpPr>
      <xdr:spPr>
        <a:xfrm>
          <a:off x="13839902" y="475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id="{646C882B-790A-4C94-9B26-4D6FE92FC85B}"/>
            </a:ext>
          </a:extLst>
        </xdr:cNvPr>
        <xdr:cNvSpPr txBox="1"/>
      </xdr:nvSpPr>
      <xdr:spPr>
        <a:xfrm>
          <a:off x="13093777" y="493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1139D016-AD43-4574-BF09-A2EB8FB7D628}"/>
            </a:ext>
          </a:extLst>
        </xdr:cNvPr>
        <xdr:cNvSpPr txBox="1"/>
      </xdr:nvSpPr>
      <xdr:spPr>
        <a:xfrm>
          <a:off x="1233177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CC1690AE-7474-496E-A6C8-162D22299E98}"/>
            </a:ext>
          </a:extLst>
        </xdr:cNvPr>
        <xdr:cNvSpPr txBox="1"/>
      </xdr:nvSpPr>
      <xdr:spPr>
        <a:xfrm>
          <a:off x="1156977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53491</xdr:rowOff>
    </xdr:from>
    <xdr:ext cx="469744" cy="259045"/>
    <xdr:sp macro="" textlink="">
      <xdr:nvSpPr>
        <xdr:cNvPr id="157" name="n_1mainValue債務償還比率">
          <a:extLst>
            <a:ext uri="{FF2B5EF4-FFF2-40B4-BE49-F238E27FC236}">
              <a16:creationId xmlns:a16="http://schemas.microsoft.com/office/drawing/2014/main" id="{27B772FE-5D5A-46AE-A933-266F6CF7014D}"/>
            </a:ext>
          </a:extLst>
        </xdr:cNvPr>
        <xdr:cNvSpPr txBox="1"/>
      </xdr:nvSpPr>
      <xdr:spPr>
        <a:xfrm>
          <a:off x="13839902" y="51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78270</xdr:rowOff>
    </xdr:from>
    <xdr:ext cx="469744" cy="259045"/>
    <xdr:sp macro="" textlink="">
      <xdr:nvSpPr>
        <xdr:cNvPr id="158" name="n_2mainValue債務償還比率">
          <a:extLst>
            <a:ext uri="{FF2B5EF4-FFF2-40B4-BE49-F238E27FC236}">
              <a16:creationId xmlns:a16="http://schemas.microsoft.com/office/drawing/2014/main" id="{668CA88B-1448-4206-B9C0-72F6B63E6DE1}"/>
            </a:ext>
          </a:extLst>
        </xdr:cNvPr>
        <xdr:cNvSpPr txBox="1"/>
      </xdr:nvSpPr>
      <xdr:spPr>
        <a:xfrm>
          <a:off x="13093777" y="53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100530</xdr:rowOff>
    </xdr:from>
    <xdr:ext cx="469744" cy="259045"/>
    <xdr:sp macro="" textlink="">
      <xdr:nvSpPr>
        <xdr:cNvPr id="159" name="n_3mainValue債務償還比率">
          <a:extLst>
            <a:ext uri="{FF2B5EF4-FFF2-40B4-BE49-F238E27FC236}">
              <a16:creationId xmlns:a16="http://schemas.microsoft.com/office/drawing/2014/main" id="{F25C4AC7-D462-48F0-95E7-AD68F4726F02}"/>
            </a:ext>
          </a:extLst>
        </xdr:cNvPr>
        <xdr:cNvSpPr txBox="1"/>
      </xdr:nvSpPr>
      <xdr:spPr>
        <a:xfrm>
          <a:off x="12331777" y="55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97341</xdr:rowOff>
    </xdr:from>
    <xdr:ext cx="469744" cy="259045"/>
    <xdr:sp macro="" textlink="">
      <xdr:nvSpPr>
        <xdr:cNvPr id="160" name="n_4mainValue債務償還比率">
          <a:extLst>
            <a:ext uri="{FF2B5EF4-FFF2-40B4-BE49-F238E27FC236}">
              <a16:creationId xmlns:a16="http://schemas.microsoft.com/office/drawing/2014/main" id="{237D1237-00C6-482A-8B96-B9B49B086ABE}"/>
            </a:ext>
          </a:extLst>
        </xdr:cNvPr>
        <xdr:cNvSpPr txBox="1"/>
      </xdr:nvSpPr>
      <xdr:spPr>
        <a:xfrm>
          <a:off x="11569777" y="541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00D254D-BD3F-4C91-9833-0ACD5E3870B5}"/>
            </a:ext>
          </a:extLst>
        </xdr:cNvPr>
        <xdr:cNvSpPr/>
      </xdr:nvSpPr>
      <xdr:spPr>
        <a:xfrm>
          <a:off x="1273175"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398AECE-5736-47CF-9454-AB45A901EBA9}"/>
            </a:ext>
          </a:extLst>
        </xdr:cNvPr>
        <xdr:cNvSpPr/>
      </xdr:nvSpPr>
      <xdr:spPr>
        <a:xfrm>
          <a:off x="1273175" y="109474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A24E9C6-456A-49EF-83FD-95637BBD5A21}"/>
            </a:ext>
          </a:extLst>
        </xdr:cNvPr>
        <xdr:cNvSpPr txBox="1"/>
      </xdr:nvSpPr>
      <xdr:spPr>
        <a:xfrm>
          <a:off x="920750" y="7439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9BBBB80-118E-4C0E-9C16-3F42C0C1E3BC}"/>
            </a:ext>
          </a:extLst>
        </xdr:cNvPr>
        <xdr:cNvSpPr txBox="1"/>
      </xdr:nvSpPr>
      <xdr:spPr>
        <a:xfrm>
          <a:off x="6988175" y="10106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8C007B7-43ED-453A-ACB8-8F3E8CCE647F}"/>
            </a:ext>
          </a:extLst>
        </xdr:cNvPr>
        <xdr:cNvSpPr txBox="1"/>
      </xdr:nvSpPr>
      <xdr:spPr>
        <a:xfrm>
          <a:off x="920750" y="11176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ED674E3-5824-44E1-98B6-FEAAF6F58D66}"/>
            </a:ext>
          </a:extLst>
        </xdr:cNvPr>
        <xdr:cNvSpPr txBox="1"/>
      </xdr:nvSpPr>
      <xdr:spPr>
        <a:xfrm>
          <a:off x="698817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539153-7C8A-4256-B64A-898B893058D7}"/>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332517-D4F2-4D9E-8662-33EA1C445F3F}"/>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BE0004-2A55-4E8C-BE9C-2F525C3F6373}"/>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E7707E-36AE-44D5-AB0B-9758F6A6F898}"/>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8697D3-D395-42BB-9171-28B06E05B723}"/>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515905-BEED-46C0-81DA-AD2F2E8D12D4}"/>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FB84FE-2AC3-4335-B31D-67585A6E77AC}"/>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410B39-0EBE-480E-8C9F-0181C2795DF7}"/>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5AA727-DE78-41EB-8178-3CE00D9DBF9C}"/>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CC2BA5-0F79-4619-9DC3-D93180EAF70D}"/>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D67EF6-DB9D-494B-958C-A1D46585C83D}"/>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B4E745-D273-4F3F-8680-752FBDB124D6}"/>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6CEEB3-CDE8-4D4D-9DB2-7E6B1EA3BCA7}"/>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6C0BC2-BEDF-4B7D-AA73-8A87BB38B72A}"/>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F30B9A-6D3C-4084-8472-A64420E09125}"/>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2B3A14-36ED-4DEE-921C-248214A6AAB1}"/>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E54926-0423-4A39-A564-764E0FFE0FB6}"/>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46581F-3B86-432C-A298-85B8642D9E9F}"/>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680807-5835-4F72-99D1-BAB4B6865D70}"/>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B6DF6F-5B30-42EF-89FF-45334C113F4D}"/>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0D9803-1956-4925-A715-3C9E10E74933}"/>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B16B88-6F61-46BD-9D25-6F6B1677336F}"/>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4E7E47-8BCD-4793-93A7-9C02ACFD1687}"/>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833DDA-8218-4425-839F-EEE0A2EB3ED6}"/>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487938-28C2-4BB8-AE0D-ED6D3F837797}"/>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4B52CD-8305-4254-856D-BD99FE63F916}"/>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6D3C6F-55D6-4E3E-95A5-B696176AA0C2}"/>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8ADBD6-C720-4DE9-A206-74D8AB9D4733}"/>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0780EE-E0B2-44D2-8CDB-F329687950CF}"/>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C7330A-ECBF-4F62-B7B5-18EFCF039F0D}"/>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C800DD-2FDB-4D81-8D8B-2D7E98F307FD}"/>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48BEE8-4C2F-4C75-8A3C-A08A3307AFA4}"/>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917732-A6D5-4C00-A4CE-89AA6A244300}"/>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C85E37-BB4E-4BED-AF45-ABF3AEB5AED7}"/>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9E8198-F676-44C3-94FD-E63E1D140F24}"/>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98A031-79AD-40AB-9C55-939D40E8404A}"/>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3CD5E1-4AB2-44F5-A7F6-C104AF08DDCA}"/>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E1E37C-0EE3-45AE-968A-D54686465D59}"/>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03DCF9-8D2D-4166-B05D-A4D7B10386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5F8CD7-67DE-4031-A8A5-E9033C2A55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5DBFAB-B166-48AA-9D17-BBB60217E4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767814-728D-4EF4-A707-04F16D2F64B6}"/>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76B10E-6096-4722-87E0-E1CE0EF2F6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5E50A7-B9AE-4704-95F7-A7F6FB60CD1B}"/>
            </a:ext>
          </a:extLst>
        </xdr:cNvPr>
        <xdr:cNvSpPr txBox="1"/>
      </xdr:nvSpPr>
      <xdr:spPr>
        <a:xfrm>
          <a:off x="297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83DC8BB-E42C-42AE-8128-090634C75FD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76B344-5FBC-4D83-92D4-B2069704CF8D}"/>
            </a:ext>
          </a:extLst>
        </xdr:cNvPr>
        <xdr:cNvSpPr txBox="1"/>
      </xdr:nvSpPr>
      <xdr:spPr>
        <a:xfrm>
          <a:off x="358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D88F630-6AB7-4CFA-8649-206F40C221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887AD41-9516-42D9-B7EA-D89729F16D81}"/>
            </a:ext>
          </a:extLst>
        </xdr:cNvPr>
        <xdr:cNvSpPr txBox="1"/>
      </xdr:nvSpPr>
      <xdr:spPr>
        <a:xfrm>
          <a:off x="358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48DBDF-CF70-4BF1-8764-A994C67A3CB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3E650B0-83B5-40F8-B31D-0B4BF99D9A99}"/>
            </a:ext>
          </a:extLst>
        </xdr:cNvPr>
        <xdr:cNvSpPr txBox="1"/>
      </xdr:nvSpPr>
      <xdr:spPr>
        <a:xfrm>
          <a:off x="358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EB6A32-C0DD-44D9-8B8B-07B625F020C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5BC3532-B492-4C10-AFF0-F321DA1978A6}"/>
            </a:ext>
          </a:extLst>
        </xdr:cNvPr>
        <xdr:cNvSpPr txBox="1"/>
      </xdr:nvSpPr>
      <xdr:spPr>
        <a:xfrm>
          <a:off x="358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9D44CF-EAB0-4228-AAC8-D1F6A95732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7723988-56C0-4CA8-A9ED-33DD4F10F63B}"/>
            </a:ext>
          </a:extLst>
        </xdr:cNvPr>
        <xdr:cNvSpPr txBox="1"/>
      </xdr:nvSpPr>
      <xdr:spPr>
        <a:xfrm>
          <a:off x="423061"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3C98026-F4A2-4190-83F6-72181876EA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AE165948-5EB6-467B-9B60-323BDC45D0F3}"/>
            </a:ext>
          </a:extLst>
        </xdr:cNvPr>
        <xdr:cNvCxnSpPr/>
      </xdr:nvCxnSpPr>
      <xdr:spPr>
        <a:xfrm flipV="1">
          <a:off x="4638040" y="5977255"/>
          <a:ext cx="0" cy="12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D808515E-C5A6-457C-9D76-293147709194}"/>
            </a:ext>
          </a:extLst>
        </xdr:cNvPr>
        <xdr:cNvSpPr txBox="1"/>
      </xdr:nvSpPr>
      <xdr:spPr>
        <a:xfrm>
          <a:off x="4676775"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A3BDB604-C6A2-4558-9AA7-39CB86D585DC}"/>
            </a:ext>
          </a:extLst>
        </xdr:cNvPr>
        <xdr:cNvCxnSpPr/>
      </xdr:nvCxnSpPr>
      <xdr:spPr>
        <a:xfrm>
          <a:off x="4549775" y="723709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86C3DD22-07A5-43B1-BF99-658EC47386FD}"/>
            </a:ext>
          </a:extLst>
        </xdr:cNvPr>
        <xdr:cNvSpPr txBox="1"/>
      </xdr:nvSpPr>
      <xdr:spPr>
        <a:xfrm>
          <a:off x="4676775"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5336D586-CF8A-4C6D-94F1-0F6B52F2D4F7}"/>
            </a:ext>
          </a:extLst>
        </xdr:cNvPr>
        <xdr:cNvCxnSpPr/>
      </xdr:nvCxnSpPr>
      <xdr:spPr>
        <a:xfrm>
          <a:off x="4549775" y="59772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F285B926-18D5-4A09-96DD-3866F19110FA}"/>
            </a:ext>
          </a:extLst>
        </xdr:cNvPr>
        <xdr:cNvSpPr txBox="1"/>
      </xdr:nvSpPr>
      <xdr:spPr>
        <a:xfrm>
          <a:off x="4676775" y="6508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ADF67D29-DCC3-4E1C-A51F-9A2E8F7D79EB}"/>
            </a:ext>
          </a:extLst>
        </xdr:cNvPr>
        <xdr:cNvSpPr/>
      </xdr:nvSpPr>
      <xdr:spPr>
        <a:xfrm>
          <a:off x="4587875" y="653034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B0CD5EE9-C85D-443F-A40F-173C8D51BEF9}"/>
            </a:ext>
          </a:extLst>
        </xdr:cNvPr>
        <xdr:cNvSpPr/>
      </xdr:nvSpPr>
      <xdr:spPr>
        <a:xfrm>
          <a:off x="3749675" y="651383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497B1D7F-261B-4082-81CE-D85AAA779347}"/>
            </a:ext>
          </a:extLst>
        </xdr:cNvPr>
        <xdr:cNvSpPr/>
      </xdr:nvSpPr>
      <xdr:spPr>
        <a:xfrm>
          <a:off x="2857500" y="65195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29629D0B-773C-4444-82FF-FE9000DC2284}"/>
            </a:ext>
          </a:extLst>
        </xdr:cNvPr>
        <xdr:cNvSpPr/>
      </xdr:nvSpPr>
      <xdr:spPr>
        <a:xfrm>
          <a:off x="1971675" y="6494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3DDB71C-2D63-4163-A68A-FE5CE45CC132}"/>
            </a:ext>
          </a:extLst>
        </xdr:cNvPr>
        <xdr:cNvSpPr/>
      </xdr:nvSpPr>
      <xdr:spPr>
        <a:xfrm>
          <a:off x="1082675" y="64566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55E31FD-4698-49A3-945A-A09509C16390}"/>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01F4E6-F9FB-4553-8F7C-E715270C4979}"/>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3C3C10-3742-4F56-8DB9-16FCF71015E9}"/>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0541C7-98A6-44FC-BD35-4D26E7A151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DD068D-44CA-4397-811D-0D1A495356C5}"/>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B0D8B6C7-3F7D-41B8-896C-0BDE0F18917B}"/>
            </a:ext>
          </a:extLst>
        </xdr:cNvPr>
        <xdr:cNvSpPr/>
      </xdr:nvSpPr>
      <xdr:spPr>
        <a:xfrm>
          <a:off x="4587875" y="642429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CE8472CA-A66F-48B4-9DC1-FFF3C4228846}"/>
            </a:ext>
          </a:extLst>
        </xdr:cNvPr>
        <xdr:cNvSpPr txBox="1"/>
      </xdr:nvSpPr>
      <xdr:spPr>
        <a:xfrm>
          <a:off x="4676775"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id="{082FE671-EB86-463E-A62B-BEF63BCB7B8F}"/>
            </a:ext>
          </a:extLst>
        </xdr:cNvPr>
        <xdr:cNvSpPr/>
      </xdr:nvSpPr>
      <xdr:spPr>
        <a:xfrm>
          <a:off x="3749675" y="63988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3C83F607-C66D-40EE-BA76-D24BF9FA08B2}"/>
            </a:ext>
          </a:extLst>
        </xdr:cNvPr>
        <xdr:cNvCxnSpPr/>
      </xdr:nvCxnSpPr>
      <xdr:spPr>
        <a:xfrm>
          <a:off x="3800475" y="6449695"/>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id="{DBCDBE97-2281-442E-B916-6677F0D1027F}"/>
            </a:ext>
          </a:extLst>
        </xdr:cNvPr>
        <xdr:cNvSpPr/>
      </xdr:nvSpPr>
      <xdr:spPr>
        <a:xfrm>
          <a:off x="2857500" y="63785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id="{FC86F511-F158-4C63-A212-43B75225EFD1}"/>
            </a:ext>
          </a:extLst>
        </xdr:cNvPr>
        <xdr:cNvCxnSpPr/>
      </xdr:nvCxnSpPr>
      <xdr:spPr>
        <a:xfrm>
          <a:off x="2911475" y="6432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57785</xdr:rowOff>
    </xdr:from>
    <xdr:to>
      <xdr:col>10</xdr:col>
      <xdr:colOff>165100</xdr:colOff>
      <xdr:row>37</xdr:row>
      <xdr:rowOff>159385</xdr:rowOff>
    </xdr:to>
    <xdr:sp macro="" textlink="">
      <xdr:nvSpPr>
        <xdr:cNvPr id="79" name="楕円 78">
          <a:extLst>
            <a:ext uri="{FF2B5EF4-FFF2-40B4-BE49-F238E27FC236}">
              <a16:creationId xmlns:a16="http://schemas.microsoft.com/office/drawing/2014/main" id="{E07DF230-FE2B-46ED-B2E4-85C165340E84}"/>
            </a:ext>
          </a:extLst>
        </xdr:cNvPr>
        <xdr:cNvSpPr/>
      </xdr:nvSpPr>
      <xdr:spPr>
        <a:xfrm>
          <a:off x="1971675" y="64014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108585</xdr:rowOff>
    </xdr:to>
    <xdr:cxnSp macro="">
      <xdr:nvCxnSpPr>
        <xdr:cNvPr id="80" name="直線コネクタ 79">
          <a:extLst>
            <a:ext uri="{FF2B5EF4-FFF2-40B4-BE49-F238E27FC236}">
              <a16:creationId xmlns:a16="http://schemas.microsoft.com/office/drawing/2014/main" id="{4406FDB9-04C9-4C0C-B4CC-894C724067EF}"/>
            </a:ext>
          </a:extLst>
        </xdr:cNvPr>
        <xdr:cNvCxnSpPr/>
      </xdr:nvCxnSpPr>
      <xdr:spPr>
        <a:xfrm flipV="1">
          <a:off x="2019300" y="6432550"/>
          <a:ext cx="892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a:extLst>
            <a:ext uri="{FF2B5EF4-FFF2-40B4-BE49-F238E27FC236}">
              <a16:creationId xmlns:a16="http://schemas.microsoft.com/office/drawing/2014/main" id="{7B3545B1-C7FF-45AE-8A3D-344CF70D8CF7}"/>
            </a:ext>
          </a:extLst>
        </xdr:cNvPr>
        <xdr:cNvSpPr/>
      </xdr:nvSpPr>
      <xdr:spPr>
        <a:xfrm>
          <a:off x="1082675" y="636333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37</xdr:row>
      <xdr:rowOff>108585</xdr:rowOff>
    </xdr:to>
    <xdr:cxnSp macro="">
      <xdr:nvCxnSpPr>
        <xdr:cNvPr id="82" name="直線コネクタ 81">
          <a:extLst>
            <a:ext uri="{FF2B5EF4-FFF2-40B4-BE49-F238E27FC236}">
              <a16:creationId xmlns:a16="http://schemas.microsoft.com/office/drawing/2014/main" id="{8864A87D-2142-4FCA-8317-AFFA5A3EDB58}"/>
            </a:ext>
          </a:extLst>
        </xdr:cNvPr>
        <xdr:cNvCxnSpPr/>
      </xdr:nvCxnSpPr>
      <xdr:spPr>
        <a:xfrm>
          <a:off x="1133475" y="641731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8592657F-CF91-42BA-B13A-B7EFE839E027}"/>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E256EB9B-6B89-4E33-82A1-949A5C05E0E9}"/>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FDE9E5E-D8B6-459E-85B7-77118DA107EA}"/>
            </a:ext>
          </a:extLst>
        </xdr:cNvPr>
        <xdr:cNvSpPr txBox="1"/>
      </xdr:nvSpPr>
      <xdr:spPr>
        <a:xfrm>
          <a:off x="1819919"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68F7D81F-2A94-4063-92AE-02E7F0F4682A}"/>
            </a:ext>
          </a:extLst>
        </xdr:cNvPr>
        <xdr:cNvSpPr txBox="1"/>
      </xdr:nvSpPr>
      <xdr:spPr>
        <a:xfrm>
          <a:off x="930919"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2DB41F19-DF9B-4D9E-9F0D-9E6E6796BAA5}"/>
            </a:ext>
          </a:extLst>
        </xdr:cNvPr>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153052</xdr:rowOff>
    </xdr:from>
    <xdr:ext cx="405111" cy="259045"/>
    <xdr:sp macro="" textlink="">
      <xdr:nvSpPr>
        <xdr:cNvPr id="88" name="n_2mainValue【道路】&#10;有形固定資産減価償却率">
          <a:extLst>
            <a:ext uri="{FF2B5EF4-FFF2-40B4-BE49-F238E27FC236}">
              <a16:creationId xmlns:a16="http://schemas.microsoft.com/office/drawing/2014/main" id="{DED61D97-DDCA-4545-9C1F-D274C662083E}"/>
            </a:ext>
          </a:extLst>
        </xdr:cNvPr>
        <xdr:cNvSpPr txBox="1"/>
      </xdr:nvSpPr>
      <xdr:spPr>
        <a:xfrm>
          <a:off x="2705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70857C1B-A67F-4A2D-B2AB-BFD1595885F5}"/>
            </a:ext>
          </a:extLst>
        </xdr:cNvPr>
        <xdr:cNvSpPr txBox="1"/>
      </xdr:nvSpPr>
      <xdr:spPr>
        <a:xfrm>
          <a:off x="1819919"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63ED3E37-B74F-402B-9B5A-A19FAFD53D9E}"/>
            </a:ext>
          </a:extLst>
        </xdr:cNvPr>
        <xdr:cNvSpPr txBox="1"/>
      </xdr:nvSpPr>
      <xdr:spPr>
        <a:xfrm>
          <a:off x="930919"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D00F9CC-5B65-44EC-B870-681D0F90AE3A}"/>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31D93E-BBC1-4415-B2C7-B7E3865C76B3}"/>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E305A3-8934-4675-8DC4-FF0693058BAB}"/>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E9B123-5702-4F29-BAB0-0D9A081CD602}"/>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3C115E3-149A-49B6-9BBD-BE7220E774B2}"/>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E3FC511-0ED0-41BD-AEF1-8ECD253B24AE}"/>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69881FD-F25B-4133-968D-C02CC8C338A9}"/>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0627389-9B14-4DBC-831A-D2AB549DEC7C}"/>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629E318-8B86-435F-B166-E06C8EEA4522}"/>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41460E0-60B3-4DA4-AE54-88AE54ADF8CA}"/>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8B564AD-897B-4AEC-BAC0-534FBD3EC9BF}"/>
            </a:ext>
          </a:extLst>
        </xdr:cNvPr>
        <xdr:cNvCxnSpPr/>
      </xdr:nvCxnSpPr>
      <xdr:spPr>
        <a:xfrm>
          <a:off x="6607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D385994-7D54-4D07-83CF-E62D47FA9719}"/>
            </a:ext>
          </a:extLst>
        </xdr:cNvPr>
        <xdr:cNvSpPr txBox="1"/>
      </xdr:nvSpPr>
      <xdr:spPr>
        <a:xfrm>
          <a:off x="6136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8CDFFD3-876E-4BC1-B718-B41DC488DA6A}"/>
            </a:ext>
          </a:extLst>
        </xdr:cNvPr>
        <xdr:cNvCxnSpPr/>
      </xdr:nvCxnSpPr>
      <xdr:spPr>
        <a:xfrm>
          <a:off x="6607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BAFA710-7579-439A-B3CC-BE7745F379F3}"/>
            </a:ext>
          </a:extLst>
        </xdr:cNvPr>
        <xdr:cNvSpPr txBox="1"/>
      </xdr:nvSpPr>
      <xdr:spPr>
        <a:xfrm>
          <a:off x="6072701" y="6718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24A7450-26F4-4ED3-ABE9-9D734AA23EB3}"/>
            </a:ext>
          </a:extLst>
        </xdr:cNvPr>
        <xdr:cNvCxnSpPr/>
      </xdr:nvCxnSpPr>
      <xdr:spPr>
        <a:xfrm>
          <a:off x="6607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47667AE-896E-40DD-8DA8-B79B5ED2A02D}"/>
            </a:ext>
          </a:extLst>
        </xdr:cNvPr>
        <xdr:cNvSpPr txBox="1"/>
      </xdr:nvSpPr>
      <xdr:spPr>
        <a:xfrm>
          <a:off x="6072701" y="633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ACBBB5E-F89B-4A60-A584-ED18B1059168}"/>
            </a:ext>
          </a:extLst>
        </xdr:cNvPr>
        <xdr:cNvCxnSpPr/>
      </xdr:nvCxnSpPr>
      <xdr:spPr>
        <a:xfrm>
          <a:off x="6607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A960552-D0C6-487E-ABF8-271351F73B8C}"/>
            </a:ext>
          </a:extLst>
        </xdr:cNvPr>
        <xdr:cNvSpPr txBox="1"/>
      </xdr:nvSpPr>
      <xdr:spPr>
        <a:xfrm>
          <a:off x="6072701" y="5956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DD26FB3-DA5A-483C-947C-5FEB4ECA4E12}"/>
            </a:ext>
          </a:extLst>
        </xdr:cNvPr>
        <xdr:cNvCxnSpPr/>
      </xdr:nvCxnSpPr>
      <xdr:spPr>
        <a:xfrm>
          <a:off x="6607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A780337-90E2-4EF8-A992-46D8FC40A10A}"/>
            </a:ext>
          </a:extLst>
        </xdr:cNvPr>
        <xdr:cNvSpPr txBox="1"/>
      </xdr:nvSpPr>
      <xdr:spPr>
        <a:xfrm>
          <a:off x="6072701" y="5575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93DC88D-164A-44E6-89D5-E7AE588A0F67}"/>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E2D1F51-6862-4FA4-B445-F12BDDB761CE}"/>
            </a:ext>
          </a:extLst>
        </xdr:cNvPr>
        <xdr:cNvSpPr txBox="1"/>
      </xdr:nvSpPr>
      <xdr:spPr>
        <a:xfrm>
          <a:off x="6072701" y="519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451CA38-DFA9-4398-A81D-688F0BB5F88F}"/>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0745751E-D7A2-49B8-A885-1035BBD90F0F}"/>
            </a:ext>
          </a:extLst>
        </xdr:cNvPr>
        <xdr:cNvCxnSpPr/>
      </xdr:nvCxnSpPr>
      <xdr:spPr>
        <a:xfrm flipV="1">
          <a:off x="10476865" y="5940857"/>
          <a:ext cx="0" cy="1214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92D6E04F-EFC9-4DB1-9972-A71908EACD37}"/>
            </a:ext>
          </a:extLst>
        </xdr:cNvPr>
        <xdr:cNvSpPr txBox="1"/>
      </xdr:nvSpPr>
      <xdr:spPr>
        <a:xfrm>
          <a:off x="10515600" y="715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AAB9AABE-BEB7-4F24-8FEF-9504D9D5FEDE}"/>
            </a:ext>
          </a:extLst>
        </xdr:cNvPr>
        <xdr:cNvCxnSpPr/>
      </xdr:nvCxnSpPr>
      <xdr:spPr>
        <a:xfrm>
          <a:off x="10391775" y="7154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0855717A-71DC-4564-80A0-F0F132EDA981}"/>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86FDD806-9D0A-4332-BEBB-B24E712F77EE}"/>
            </a:ext>
          </a:extLst>
        </xdr:cNvPr>
        <xdr:cNvCxnSpPr/>
      </xdr:nvCxnSpPr>
      <xdr:spPr>
        <a:xfrm>
          <a:off x="10391775"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F80E90AA-A664-41F8-9C81-850560FF04C8}"/>
            </a:ext>
          </a:extLst>
        </xdr:cNvPr>
        <xdr:cNvSpPr txBox="1"/>
      </xdr:nvSpPr>
      <xdr:spPr>
        <a:xfrm>
          <a:off x="10515600" y="6664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4EAC9B06-28FF-43BD-9BFF-B7368A151501}"/>
            </a:ext>
          </a:extLst>
        </xdr:cNvPr>
        <xdr:cNvSpPr/>
      </xdr:nvSpPr>
      <xdr:spPr>
        <a:xfrm>
          <a:off x="10429875" y="681346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A0CC5F55-D52B-4DF7-AB9E-98875640961D}"/>
            </a:ext>
          </a:extLst>
        </xdr:cNvPr>
        <xdr:cNvSpPr/>
      </xdr:nvSpPr>
      <xdr:spPr>
        <a:xfrm>
          <a:off x="9591675" y="682312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942A1D0D-1FD2-4376-882D-6981AAAA28B2}"/>
            </a:ext>
          </a:extLst>
        </xdr:cNvPr>
        <xdr:cNvSpPr/>
      </xdr:nvSpPr>
      <xdr:spPr>
        <a:xfrm>
          <a:off x="8702675" y="683981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14C82F2C-977B-40A6-9401-2E47D4061A55}"/>
            </a:ext>
          </a:extLst>
        </xdr:cNvPr>
        <xdr:cNvSpPr/>
      </xdr:nvSpPr>
      <xdr:spPr>
        <a:xfrm>
          <a:off x="7810500" y="6824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8E6009E0-94BF-42E1-92C7-02939B1D0A96}"/>
            </a:ext>
          </a:extLst>
        </xdr:cNvPr>
        <xdr:cNvSpPr/>
      </xdr:nvSpPr>
      <xdr:spPr>
        <a:xfrm>
          <a:off x="6924675" y="682224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B43D82-A208-4C66-83F0-B97D93ED09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A13DFD-1886-42FA-B694-F9E6623BBA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D4ECA7-8449-4921-AFCF-280B6F541291}"/>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8B5A2D-464B-41A1-8FCF-C8AAC6952A70}"/>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D68D401-B7C4-43BF-8CD2-1B802C83DD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98133</xdr:rowOff>
    </xdr:from>
    <xdr:to>
      <xdr:col>55</xdr:col>
      <xdr:colOff>50800</xdr:colOff>
      <xdr:row>41</xdr:row>
      <xdr:rowOff>28283</xdr:rowOff>
    </xdr:to>
    <xdr:sp macro="" textlink="">
      <xdr:nvSpPr>
        <xdr:cNvPr id="130" name="楕円 129">
          <a:extLst>
            <a:ext uri="{FF2B5EF4-FFF2-40B4-BE49-F238E27FC236}">
              <a16:creationId xmlns:a16="http://schemas.microsoft.com/office/drawing/2014/main" id="{91C0B3F7-3A36-4C7B-ACE6-5FA4F84C6CFD}"/>
            </a:ext>
          </a:extLst>
        </xdr:cNvPr>
        <xdr:cNvSpPr/>
      </xdr:nvSpPr>
      <xdr:spPr>
        <a:xfrm>
          <a:off x="10429875" y="695613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76560</xdr:rowOff>
    </xdr:from>
    <xdr:ext cx="469744" cy="259045"/>
    <xdr:sp macro="" textlink="">
      <xdr:nvSpPr>
        <xdr:cNvPr id="131" name="【道路】&#10;一人当たり延長該当値テキスト">
          <a:extLst>
            <a:ext uri="{FF2B5EF4-FFF2-40B4-BE49-F238E27FC236}">
              <a16:creationId xmlns:a16="http://schemas.microsoft.com/office/drawing/2014/main" id="{DD71EBC9-2A8E-4BFA-97BE-0B0483A5693F}"/>
            </a:ext>
          </a:extLst>
        </xdr:cNvPr>
        <xdr:cNvSpPr txBox="1"/>
      </xdr:nvSpPr>
      <xdr:spPr>
        <a:xfrm>
          <a:off x="10515600" y="69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98628</xdr:rowOff>
    </xdr:from>
    <xdr:to>
      <xdr:col>50</xdr:col>
      <xdr:colOff>165100</xdr:colOff>
      <xdr:row>41</xdr:row>
      <xdr:rowOff>28778</xdr:rowOff>
    </xdr:to>
    <xdr:sp macro="" textlink="">
      <xdr:nvSpPr>
        <xdr:cNvPr id="132" name="楕円 131">
          <a:extLst>
            <a:ext uri="{FF2B5EF4-FFF2-40B4-BE49-F238E27FC236}">
              <a16:creationId xmlns:a16="http://schemas.microsoft.com/office/drawing/2014/main" id="{76FADAF8-34D9-4B6F-ACAD-3B67BABCC266}"/>
            </a:ext>
          </a:extLst>
        </xdr:cNvPr>
        <xdr:cNvSpPr/>
      </xdr:nvSpPr>
      <xdr:spPr>
        <a:xfrm>
          <a:off x="9591675" y="695662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148933</xdr:rowOff>
    </xdr:from>
    <xdr:to>
      <xdr:col>55</xdr:col>
      <xdr:colOff>0</xdr:colOff>
      <xdr:row>40</xdr:row>
      <xdr:rowOff>149428</xdr:rowOff>
    </xdr:to>
    <xdr:cxnSp macro="">
      <xdr:nvCxnSpPr>
        <xdr:cNvPr id="133" name="直線コネクタ 132">
          <a:extLst>
            <a:ext uri="{FF2B5EF4-FFF2-40B4-BE49-F238E27FC236}">
              <a16:creationId xmlns:a16="http://schemas.microsoft.com/office/drawing/2014/main" id="{F8753177-F740-4474-9CD6-114D1D025B4B}"/>
            </a:ext>
          </a:extLst>
        </xdr:cNvPr>
        <xdr:cNvCxnSpPr/>
      </xdr:nvCxnSpPr>
      <xdr:spPr>
        <a:xfrm flipV="1">
          <a:off x="9639300" y="7006933"/>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100800</xdr:rowOff>
    </xdr:from>
    <xdr:to>
      <xdr:col>46</xdr:col>
      <xdr:colOff>38100</xdr:colOff>
      <xdr:row>41</xdr:row>
      <xdr:rowOff>30950</xdr:rowOff>
    </xdr:to>
    <xdr:sp macro="" textlink="">
      <xdr:nvSpPr>
        <xdr:cNvPr id="134" name="楕円 133">
          <a:extLst>
            <a:ext uri="{FF2B5EF4-FFF2-40B4-BE49-F238E27FC236}">
              <a16:creationId xmlns:a16="http://schemas.microsoft.com/office/drawing/2014/main" id="{934D4CA7-95C2-4547-A348-3623366DCFE2}"/>
            </a:ext>
          </a:extLst>
        </xdr:cNvPr>
        <xdr:cNvSpPr/>
      </xdr:nvSpPr>
      <xdr:spPr>
        <a:xfrm>
          <a:off x="8702675" y="69619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149428</xdr:rowOff>
    </xdr:from>
    <xdr:to>
      <xdr:col>50</xdr:col>
      <xdr:colOff>114300</xdr:colOff>
      <xdr:row>40</xdr:row>
      <xdr:rowOff>151600</xdr:rowOff>
    </xdr:to>
    <xdr:cxnSp macro="">
      <xdr:nvCxnSpPr>
        <xdr:cNvPr id="135" name="直線コネクタ 134">
          <a:extLst>
            <a:ext uri="{FF2B5EF4-FFF2-40B4-BE49-F238E27FC236}">
              <a16:creationId xmlns:a16="http://schemas.microsoft.com/office/drawing/2014/main" id="{D8478224-027D-4435-AC71-A78518E3035D}"/>
            </a:ext>
          </a:extLst>
        </xdr:cNvPr>
        <xdr:cNvCxnSpPr/>
      </xdr:nvCxnSpPr>
      <xdr:spPr>
        <a:xfrm flipV="1">
          <a:off x="8753475" y="7007428"/>
          <a:ext cx="885825"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101791</xdr:rowOff>
    </xdr:from>
    <xdr:to>
      <xdr:col>41</xdr:col>
      <xdr:colOff>101600</xdr:colOff>
      <xdr:row>41</xdr:row>
      <xdr:rowOff>31941</xdr:rowOff>
    </xdr:to>
    <xdr:sp macro="" textlink="">
      <xdr:nvSpPr>
        <xdr:cNvPr id="136" name="楕円 135">
          <a:extLst>
            <a:ext uri="{FF2B5EF4-FFF2-40B4-BE49-F238E27FC236}">
              <a16:creationId xmlns:a16="http://schemas.microsoft.com/office/drawing/2014/main" id="{C7FD6ECD-2479-4329-9593-66E23FED24DD}"/>
            </a:ext>
          </a:extLst>
        </xdr:cNvPr>
        <xdr:cNvSpPr/>
      </xdr:nvSpPr>
      <xdr:spPr>
        <a:xfrm>
          <a:off x="7810500" y="696296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151600</xdr:rowOff>
    </xdr:from>
    <xdr:to>
      <xdr:col>45</xdr:col>
      <xdr:colOff>177800</xdr:colOff>
      <xdr:row>40</xdr:row>
      <xdr:rowOff>152591</xdr:rowOff>
    </xdr:to>
    <xdr:cxnSp macro="">
      <xdr:nvCxnSpPr>
        <xdr:cNvPr id="137" name="直線コネクタ 136">
          <a:extLst>
            <a:ext uri="{FF2B5EF4-FFF2-40B4-BE49-F238E27FC236}">
              <a16:creationId xmlns:a16="http://schemas.microsoft.com/office/drawing/2014/main" id="{1A55B25C-AD22-49B1-ACB7-D1BA1A1283E3}"/>
            </a:ext>
          </a:extLst>
        </xdr:cNvPr>
        <xdr:cNvCxnSpPr/>
      </xdr:nvCxnSpPr>
      <xdr:spPr>
        <a:xfrm flipV="1">
          <a:off x="7864475" y="7009600"/>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103619</xdr:rowOff>
    </xdr:from>
    <xdr:to>
      <xdr:col>36</xdr:col>
      <xdr:colOff>165100</xdr:colOff>
      <xdr:row>41</xdr:row>
      <xdr:rowOff>33769</xdr:rowOff>
    </xdr:to>
    <xdr:sp macro="" textlink="">
      <xdr:nvSpPr>
        <xdr:cNvPr id="138" name="楕円 137">
          <a:extLst>
            <a:ext uri="{FF2B5EF4-FFF2-40B4-BE49-F238E27FC236}">
              <a16:creationId xmlns:a16="http://schemas.microsoft.com/office/drawing/2014/main" id="{5432FB16-CBE6-499E-9C13-79D205893902}"/>
            </a:ext>
          </a:extLst>
        </xdr:cNvPr>
        <xdr:cNvSpPr/>
      </xdr:nvSpPr>
      <xdr:spPr>
        <a:xfrm>
          <a:off x="6924675" y="696479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152591</xdr:rowOff>
    </xdr:from>
    <xdr:to>
      <xdr:col>41</xdr:col>
      <xdr:colOff>50800</xdr:colOff>
      <xdr:row>40</xdr:row>
      <xdr:rowOff>154419</xdr:rowOff>
    </xdr:to>
    <xdr:cxnSp macro="">
      <xdr:nvCxnSpPr>
        <xdr:cNvPr id="139" name="直線コネクタ 138">
          <a:extLst>
            <a:ext uri="{FF2B5EF4-FFF2-40B4-BE49-F238E27FC236}">
              <a16:creationId xmlns:a16="http://schemas.microsoft.com/office/drawing/2014/main" id="{77473E80-5EF1-4D7A-A72C-400DC9F0ABE2}"/>
            </a:ext>
          </a:extLst>
        </xdr:cNvPr>
        <xdr:cNvCxnSpPr/>
      </xdr:nvCxnSpPr>
      <xdr:spPr>
        <a:xfrm flipV="1">
          <a:off x="6972300" y="7010591"/>
          <a:ext cx="892175"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C26384AC-D6A9-4EBE-9AF9-9B2606802F2E}"/>
            </a:ext>
          </a:extLst>
        </xdr:cNvPr>
        <xdr:cNvSpPr txBox="1"/>
      </xdr:nvSpPr>
      <xdr:spPr>
        <a:xfrm>
          <a:off x="9391727" y="66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F88D6F9E-A9A4-4958-9D5A-4DCB18CF79D7}"/>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3D1DC2FB-30C7-4FEC-910C-FFE4E6105B00}"/>
            </a:ext>
          </a:extLst>
        </xdr:cNvPr>
        <xdr:cNvSpPr txBox="1"/>
      </xdr:nvSpPr>
      <xdr:spPr>
        <a:xfrm>
          <a:off x="7629602" y="660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D12D2C75-54FB-4251-B9F2-E8AB87C69BD3}"/>
            </a:ext>
          </a:extLst>
        </xdr:cNvPr>
        <xdr:cNvSpPr txBox="1"/>
      </xdr:nvSpPr>
      <xdr:spPr>
        <a:xfrm>
          <a:off x="6740602" y="660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19905</xdr:rowOff>
    </xdr:from>
    <xdr:ext cx="469744" cy="259045"/>
    <xdr:sp macro="" textlink="">
      <xdr:nvSpPr>
        <xdr:cNvPr id="144" name="n_1mainValue【道路】&#10;一人当たり延長">
          <a:extLst>
            <a:ext uri="{FF2B5EF4-FFF2-40B4-BE49-F238E27FC236}">
              <a16:creationId xmlns:a16="http://schemas.microsoft.com/office/drawing/2014/main" id="{E865475B-351B-4903-BBA4-223AD6B4BCBD}"/>
            </a:ext>
          </a:extLst>
        </xdr:cNvPr>
        <xdr:cNvSpPr txBox="1"/>
      </xdr:nvSpPr>
      <xdr:spPr>
        <a:xfrm>
          <a:off x="9391727" y="70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22077</xdr:rowOff>
    </xdr:from>
    <xdr:ext cx="469744" cy="259045"/>
    <xdr:sp macro="" textlink="">
      <xdr:nvSpPr>
        <xdr:cNvPr id="145" name="n_2mainValue【道路】&#10;一人当たり延長">
          <a:extLst>
            <a:ext uri="{FF2B5EF4-FFF2-40B4-BE49-F238E27FC236}">
              <a16:creationId xmlns:a16="http://schemas.microsoft.com/office/drawing/2014/main" id="{CF229F87-896F-45A0-97DC-95073797ED95}"/>
            </a:ext>
          </a:extLst>
        </xdr:cNvPr>
        <xdr:cNvSpPr txBox="1"/>
      </xdr:nvSpPr>
      <xdr:spPr>
        <a:xfrm>
          <a:off x="8515427" y="70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23068</xdr:rowOff>
    </xdr:from>
    <xdr:ext cx="469744" cy="259045"/>
    <xdr:sp macro="" textlink="">
      <xdr:nvSpPr>
        <xdr:cNvPr id="146" name="n_3mainValue【道路】&#10;一人当たり延長">
          <a:extLst>
            <a:ext uri="{FF2B5EF4-FFF2-40B4-BE49-F238E27FC236}">
              <a16:creationId xmlns:a16="http://schemas.microsoft.com/office/drawing/2014/main" id="{669F8B50-E60A-48BF-AF77-688CDFBE61E4}"/>
            </a:ext>
          </a:extLst>
        </xdr:cNvPr>
        <xdr:cNvSpPr txBox="1"/>
      </xdr:nvSpPr>
      <xdr:spPr>
        <a:xfrm>
          <a:off x="7629602"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24896</xdr:rowOff>
    </xdr:from>
    <xdr:ext cx="469744" cy="259045"/>
    <xdr:sp macro="" textlink="">
      <xdr:nvSpPr>
        <xdr:cNvPr id="147" name="n_4mainValue【道路】&#10;一人当たり延長">
          <a:extLst>
            <a:ext uri="{FF2B5EF4-FFF2-40B4-BE49-F238E27FC236}">
              <a16:creationId xmlns:a16="http://schemas.microsoft.com/office/drawing/2014/main" id="{FAB55597-76B4-47CA-8AF6-FB243AD781A9}"/>
            </a:ext>
          </a:extLst>
        </xdr:cNvPr>
        <xdr:cNvSpPr txBox="1"/>
      </xdr:nvSpPr>
      <xdr:spPr>
        <a:xfrm>
          <a:off x="6740602" y="705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A84612B-F769-42DC-AF63-4BB6CAB723B0}"/>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0665515-CEA5-4850-AC71-368158D9A3D6}"/>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64BF100-56B4-4C85-BCA4-2AA82E84F742}"/>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4166401-5D22-46A6-8DE2-9F3C1BE0FCA2}"/>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C436101-247C-449F-9869-FC54D25D7904}"/>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6282742-BD3D-47B1-B195-6FFAD1B2C07C}"/>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57552FE-ADCF-482E-85B4-6FE86F0B635C}"/>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EA57C7-0B57-43A0-AA44-83470C138E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89705A4-603D-433C-A742-1DCACAC201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B9C9D9F-507A-45CC-8832-FD355AB1A0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F994313-A450-4BF7-B2E3-6B065EB437FA}"/>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BFEC6B6-B7D8-4BF7-9B64-7F891A3258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EEA0B21-CD96-411A-A986-F9E5A7EEA33A}"/>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C2DC6C4-1C95-4F93-BA67-AA277B92442A}"/>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E9ABF36-83B3-4462-B7A9-F061E7C346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85D826F-074D-4A71-AE88-F6E3A3EDC66D}"/>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5349B07-2748-4C4F-BF87-FC9AD4ABA79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F132C8A-879C-4D8C-9236-6F2467DA6B44}"/>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8BE5532-DD9D-4A98-8D6D-98B0538F87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0DDA26A-D5A8-4826-BFB5-33A06351A469}"/>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7F2A03A-60DA-477F-8A59-DEB82D0B9E9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1AFEC71-79D2-4D04-AFBC-CAD1BF737F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D6C7FFA-E992-4B5B-9B13-B3FF84D4CFC3}"/>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6672CFE-5531-4A4C-9FC3-D35080FCA6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E49920D-370E-4B7F-B927-9CD82656ED2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5F37F2F1-7F5A-4E34-934F-824123CD949F}"/>
            </a:ext>
          </a:extLst>
        </xdr:cNvPr>
        <xdr:cNvCxnSpPr/>
      </xdr:nvCxnSpPr>
      <xdr:spPr>
        <a:xfrm flipV="1">
          <a:off x="4638040"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9FC7872-CBEA-4653-9916-46F1C826436D}"/>
            </a:ext>
          </a:extLst>
        </xdr:cNvPr>
        <xdr:cNvSpPr txBox="1"/>
      </xdr:nvSpPr>
      <xdr:spPr>
        <a:xfrm>
          <a:off x="4676775"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B2F06752-A9AE-43E3-85AE-2C2CF1E83C71}"/>
            </a:ext>
          </a:extLst>
        </xdr:cNvPr>
        <xdr:cNvCxnSpPr/>
      </xdr:nvCxnSpPr>
      <xdr:spPr>
        <a:xfrm>
          <a:off x="4549775" y="1110179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C79103E-55F3-4C9B-B495-29F08DF999ED}"/>
            </a:ext>
          </a:extLst>
        </xdr:cNvPr>
        <xdr:cNvSpPr txBox="1"/>
      </xdr:nvSpPr>
      <xdr:spPr>
        <a:xfrm>
          <a:off x="4676775"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894AEBB6-BFCE-45C9-8BF7-D3FCC2FA720F}"/>
            </a:ext>
          </a:extLst>
        </xdr:cNvPr>
        <xdr:cNvCxnSpPr/>
      </xdr:nvCxnSpPr>
      <xdr:spPr>
        <a:xfrm>
          <a:off x="4549775" y="957997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475ABC0-91AD-474D-AB3A-D41CDAEB8994}"/>
            </a:ext>
          </a:extLst>
        </xdr:cNvPr>
        <xdr:cNvSpPr txBox="1"/>
      </xdr:nvSpPr>
      <xdr:spPr>
        <a:xfrm>
          <a:off x="4676775" y="1028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2E0FF068-F6E2-4C45-8840-1E266BE333D1}"/>
            </a:ext>
          </a:extLst>
        </xdr:cNvPr>
        <xdr:cNvSpPr/>
      </xdr:nvSpPr>
      <xdr:spPr>
        <a:xfrm>
          <a:off x="4587875" y="1043368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A23780F1-D3F1-4963-B8B2-3B522906789C}"/>
            </a:ext>
          </a:extLst>
        </xdr:cNvPr>
        <xdr:cNvSpPr/>
      </xdr:nvSpPr>
      <xdr:spPr>
        <a:xfrm>
          <a:off x="3749675" y="1042878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F355F06F-3471-4683-93B5-CF2F1F3538F5}"/>
            </a:ext>
          </a:extLst>
        </xdr:cNvPr>
        <xdr:cNvSpPr/>
      </xdr:nvSpPr>
      <xdr:spPr>
        <a:xfrm>
          <a:off x="2857500" y="104207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0A7524B1-FA61-41A0-AFA2-04018060D845}"/>
            </a:ext>
          </a:extLst>
        </xdr:cNvPr>
        <xdr:cNvSpPr/>
      </xdr:nvSpPr>
      <xdr:spPr>
        <a:xfrm>
          <a:off x="1971675"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8C45B1BF-BC53-4381-93EF-9C1663266467}"/>
            </a:ext>
          </a:extLst>
        </xdr:cNvPr>
        <xdr:cNvSpPr/>
      </xdr:nvSpPr>
      <xdr:spPr>
        <a:xfrm>
          <a:off x="1082675" y="1036020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E209E3-C387-4F10-9BBC-E2F26537E856}"/>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3E07F9-C0EF-40DE-953A-10544717723B}"/>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DB1ACAD-D2EF-4FAD-A30E-9EA5643B346A}"/>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1FF10B-F2DD-43AD-8DBF-A17C97053D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8932CEA-1636-4A25-A266-340E70CD7146}"/>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89" name="楕円 188">
          <a:extLst>
            <a:ext uri="{FF2B5EF4-FFF2-40B4-BE49-F238E27FC236}">
              <a16:creationId xmlns:a16="http://schemas.microsoft.com/office/drawing/2014/main" id="{DFEB67B0-5434-4D37-B712-B0221DB0E3F4}"/>
            </a:ext>
          </a:extLst>
        </xdr:cNvPr>
        <xdr:cNvSpPr/>
      </xdr:nvSpPr>
      <xdr:spPr>
        <a:xfrm>
          <a:off x="4587875" y="1052031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6938D5D-708E-4620-A153-E945A4FC04E2}"/>
            </a:ext>
          </a:extLst>
        </xdr:cNvPr>
        <xdr:cNvSpPr txBox="1"/>
      </xdr:nvSpPr>
      <xdr:spPr>
        <a:xfrm>
          <a:off x="4676775"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91" name="楕円 190">
          <a:extLst>
            <a:ext uri="{FF2B5EF4-FFF2-40B4-BE49-F238E27FC236}">
              <a16:creationId xmlns:a16="http://schemas.microsoft.com/office/drawing/2014/main" id="{48A552C8-83D8-415E-89D7-2EE98C831C9A}"/>
            </a:ext>
          </a:extLst>
        </xdr:cNvPr>
        <xdr:cNvSpPr/>
      </xdr:nvSpPr>
      <xdr:spPr>
        <a:xfrm>
          <a:off x="3749675" y="1051215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112667</xdr:rowOff>
    </xdr:to>
    <xdr:cxnSp macro="">
      <xdr:nvCxnSpPr>
        <xdr:cNvPr id="192" name="直線コネクタ 191">
          <a:extLst>
            <a:ext uri="{FF2B5EF4-FFF2-40B4-BE49-F238E27FC236}">
              <a16:creationId xmlns:a16="http://schemas.microsoft.com/office/drawing/2014/main" id="{7428C955-42A9-471D-8034-0240A1E2082F}"/>
            </a:ext>
          </a:extLst>
        </xdr:cNvPr>
        <xdr:cNvCxnSpPr/>
      </xdr:nvCxnSpPr>
      <xdr:spPr>
        <a:xfrm>
          <a:off x="3800475" y="10566128"/>
          <a:ext cx="8382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47172</xdr:rowOff>
    </xdr:from>
    <xdr:to>
      <xdr:col>15</xdr:col>
      <xdr:colOff>101600</xdr:colOff>
      <xdr:row>61</xdr:row>
      <xdr:rowOff>148772</xdr:rowOff>
    </xdr:to>
    <xdr:sp macro="" textlink="">
      <xdr:nvSpPr>
        <xdr:cNvPr id="193" name="楕円 192">
          <a:extLst>
            <a:ext uri="{FF2B5EF4-FFF2-40B4-BE49-F238E27FC236}">
              <a16:creationId xmlns:a16="http://schemas.microsoft.com/office/drawing/2014/main" id="{76FB11D3-EEF3-48AB-8595-6480868A1B8F}"/>
            </a:ext>
          </a:extLst>
        </xdr:cNvPr>
        <xdr:cNvSpPr/>
      </xdr:nvSpPr>
      <xdr:spPr>
        <a:xfrm>
          <a:off x="2857500" y="10508797"/>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97972</xdr:rowOff>
    </xdr:from>
    <xdr:to>
      <xdr:col>19</xdr:col>
      <xdr:colOff>177800</xdr:colOff>
      <xdr:row>61</xdr:row>
      <xdr:rowOff>104503</xdr:rowOff>
    </xdr:to>
    <xdr:cxnSp macro="">
      <xdr:nvCxnSpPr>
        <xdr:cNvPr id="194" name="直線コネクタ 193">
          <a:extLst>
            <a:ext uri="{FF2B5EF4-FFF2-40B4-BE49-F238E27FC236}">
              <a16:creationId xmlns:a16="http://schemas.microsoft.com/office/drawing/2014/main" id="{39E7F510-A6D1-4E20-BBC2-DC5DCBE2FD36}"/>
            </a:ext>
          </a:extLst>
        </xdr:cNvPr>
        <xdr:cNvCxnSpPr/>
      </xdr:nvCxnSpPr>
      <xdr:spPr>
        <a:xfrm>
          <a:off x="2911475" y="10556422"/>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5" name="楕円 194">
          <a:extLst>
            <a:ext uri="{FF2B5EF4-FFF2-40B4-BE49-F238E27FC236}">
              <a16:creationId xmlns:a16="http://schemas.microsoft.com/office/drawing/2014/main" id="{1394642D-C98D-4C4B-8107-90A4D62816D5}"/>
            </a:ext>
          </a:extLst>
        </xdr:cNvPr>
        <xdr:cNvSpPr/>
      </xdr:nvSpPr>
      <xdr:spPr>
        <a:xfrm>
          <a:off x="1971675" y="1047949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97972</xdr:rowOff>
    </xdr:to>
    <xdr:cxnSp macro="">
      <xdr:nvCxnSpPr>
        <xdr:cNvPr id="196" name="直線コネクタ 195">
          <a:extLst>
            <a:ext uri="{FF2B5EF4-FFF2-40B4-BE49-F238E27FC236}">
              <a16:creationId xmlns:a16="http://schemas.microsoft.com/office/drawing/2014/main" id="{B22F53B8-D793-4C76-8A9B-427928752AEC}"/>
            </a:ext>
          </a:extLst>
        </xdr:cNvPr>
        <xdr:cNvCxnSpPr/>
      </xdr:nvCxnSpPr>
      <xdr:spPr>
        <a:xfrm>
          <a:off x="2019300" y="10530296"/>
          <a:ext cx="8921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168003</xdr:rowOff>
    </xdr:from>
    <xdr:to>
      <xdr:col>6</xdr:col>
      <xdr:colOff>38100</xdr:colOff>
      <xdr:row>61</xdr:row>
      <xdr:rowOff>98153</xdr:rowOff>
    </xdr:to>
    <xdr:sp macro="" textlink="">
      <xdr:nvSpPr>
        <xdr:cNvPr id="197" name="楕円 196">
          <a:extLst>
            <a:ext uri="{FF2B5EF4-FFF2-40B4-BE49-F238E27FC236}">
              <a16:creationId xmlns:a16="http://schemas.microsoft.com/office/drawing/2014/main" id="{39640C9C-55DE-4846-9E84-B0B3E01AB130}"/>
            </a:ext>
          </a:extLst>
        </xdr:cNvPr>
        <xdr:cNvSpPr/>
      </xdr:nvSpPr>
      <xdr:spPr>
        <a:xfrm>
          <a:off x="1082675" y="1045500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47353</xdr:rowOff>
    </xdr:from>
    <xdr:to>
      <xdr:col>10</xdr:col>
      <xdr:colOff>114300</xdr:colOff>
      <xdr:row>61</xdr:row>
      <xdr:rowOff>71846</xdr:rowOff>
    </xdr:to>
    <xdr:cxnSp macro="">
      <xdr:nvCxnSpPr>
        <xdr:cNvPr id="198" name="直線コネクタ 197">
          <a:extLst>
            <a:ext uri="{FF2B5EF4-FFF2-40B4-BE49-F238E27FC236}">
              <a16:creationId xmlns:a16="http://schemas.microsoft.com/office/drawing/2014/main" id="{342E2702-7781-4E69-BAEA-EF1695505EF8}"/>
            </a:ext>
          </a:extLst>
        </xdr:cNvPr>
        <xdr:cNvCxnSpPr/>
      </xdr:nvCxnSpPr>
      <xdr:spPr>
        <a:xfrm>
          <a:off x="1133475" y="10508978"/>
          <a:ext cx="885825" cy="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F1326B4-5D0B-4DDA-BCA2-8D95DCE92382}"/>
            </a:ext>
          </a:extLst>
        </xdr:cNvPr>
        <xdr:cNvSpPr txBox="1"/>
      </xdr:nvSpPr>
      <xdr:spPr>
        <a:xfrm>
          <a:off x="3582044" y="102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D5E9F05-6992-4E9D-8A8F-5BE9755FE329}"/>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20E8EB0-FDEE-49F6-A4C1-F79CA53A283C}"/>
            </a:ext>
          </a:extLst>
        </xdr:cNvPr>
        <xdr:cNvSpPr txBox="1"/>
      </xdr:nvSpPr>
      <xdr:spPr>
        <a:xfrm>
          <a:off x="1819919"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9FCAB62-D9EF-499C-88FD-7061FC424404}"/>
            </a:ext>
          </a:extLst>
        </xdr:cNvPr>
        <xdr:cNvSpPr txBox="1"/>
      </xdr:nvSpPr>
      <xdr:spPr>
        <a:xfrm>
          <a:off x="930919"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146430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AD6616D-816D-46EF-A41E-C86984325343}"/>
            </a:ext>
          </a:extLst>
        </xdr:cNvPr>
        <xdr:cNvSpPr txBox="1"/>
      </xdr:nvSpPr>
      <xdr:spPr>
        <a:xfrm>
          <a:off x="3582044" y="1060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70E07C2-1B10-4592-9120-0DD14D98817E}"/>
            </a:ext>
          </a:extLst>
        </xdr:cNvPr>
        <xdr:cNvSpPr txBox="1"/>
      </xdr:nvSpPr>
      <xdr:spPr>
        <a:xfrm>
          <a:off x="2705744" y="1060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C6BCFD9-EF51-492E-B15D-9D6C5D9433EC}"/>
            </a:ext>
          </a:extLst>
        </xdr:cNvPr>
        <xdr:cNvSpPr txBox="1"/>
      </xdr:nvSpPr>
      <xdr:spPr>
        <a:xfrm>
          <a:off x="1819919"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89280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C69268B-F0E3-4E9D-9B57-205A12632E3C}"/>
            </a:ext>
          </a:extLst>
        </xdr:cNvPr>
        <xdr:cNvSpPr txBox="1"/>
      </xdr:nvSpPr>
      <xdr:spPr>
        <a:xfrm>
          <a:off x="930919" y="1055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8EEE3DD-E57B-4C88-853B-5D70E7838CB7}"/>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6B00A58-4949-4BE3-9EF1-B440CC6858AA}"/>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05AE4D6-B3B1-4169-9CDD-FBB5A7FDA2F1}"/>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387776A-9B7C-4545-A829-28C355641C82}"/>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CC3E871-9D70-40DF-A10D-38A0E63B2ADB}"/>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E7B0C60-B65E-4E49-9924-9F0B12ECF0B1}"/>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CB96FB6-9DB7-402C-BD1C-A4A2E8837331}"/>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E621A1A-5F1D-45BB-A93E-1D7D09539F24}"/>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C6B939B-C249-4B33-B073-1A2BA9AA0DAE}"/>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C4E0AD1-BB15-4444-AF58-4413AB4372F6}"/>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A97EE77-F862-4DE7-8852-72AECFA5AA8F}"/>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464B5B5-6781-40B5-8BD6-A788EF4E0D86}"/>
            </a:ext>
          </a:extLst>
        </xdr:cNvPr>
        <xdr:cNvSpPr txBox="1"/>
      </xdr:nvSpPr>
      <xdr:spPr>
        <a:xfrm>
          <a:off x="6358389" y="1090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015DBCB-22AC-4601-8620-39292F9C6FBB}"/>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6F41CC6-AD39-4B56-9BEC-8FEDBAAE2117}"/>
            </a:ext>
          </a:extLst>
        </xdr:cNvPr>
        <xdr:cNvSpPr txBox="1"/>
      </xdr:nvSpPr>
      <xdr:spPr>
        <a:xfrm>
          <a:off x="6011756" y="10528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27C0548-1FDE-4483-AAD3-5EF2F289ABF4}"/>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08D2306-CACF-4284-B630-476C24AE9F73}"/>
            </a:ext>
          </a:extLst>
        </xdr:cNvPr>
        <xdr:cNvSpPr txBox="1"/>
      </xdr:nvSpPr>
      <xdr:spPr>
        <a:xfrm>
          <a:off x="6011756" y="1014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2418D80-9A32-44BF-AF00-C2B01E422C64}"/>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8DD7FB1-1F20-4844-98C7-2D7B89B8911C}"/>
            </a:ext>
          </a:extLst>
        </xdr:cNvPr>
        <xdr:cNvSpPr txBox="1"/>
      </xdr:nvSpPr>
      <xdr:spPr>
        <a:xfrm>
          <a:off x="6011756" y="9766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114B306-BDDC-4F19-9FFB-4FBB7DB78693}"/>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DC35D63-E766-4C3F-8B2C-BC5BC89D7CDF}"/>
            </a:ext>
          </a:extLst>
        </xdr:cNvPr>
        <xdr:cNvSpPr txBox="1"/>
      </xdr:nvSpPr>
      <xdr:spPr>
        <a:xfrm>
          <a:off x="5921603" y="9385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EBFFC16-8E33-4F5C-A1E5-931057DA0ABF}"/>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C691EA8-8D93-43ED-B86A-4E5394E544C5}"/>
            </a:ext>
          </a:extLst>
        </xdr:cNvPr>
        <xdr:cNvSpPr txBox="1"/>
      </xdr:nvSpPr>
      <xdr:spPr>
        <a:xfrm>
          <a:off x="5921603" y="900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DFF37F9-1C0D-4D0C-AA56-15867CECE64B}"/>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32CBCE5E-2991-4F87-BB42-EF6065D3FA98}"/>
            </a:ext>
          </a:extLst>
        </xdr:cNvPr>
        <xdr:cNvCxnSpPr/>
      </xdr:nvCxnSpPr>
      <xdr:spPr>
        <a:xfrm flipV="1">
          <a:off x="10476865" y="9617894"/>
          <a:ext cx="0" cy="14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9C0193D-5CFF-43F1-AF4D-5E6202A761F8}"/>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3173709F-D302-4D53-A9F6-390E59AA17D6}"/>
            </a:ext>
          </a:extLst>
        </xdr:cNvPr>
        <xdr:cNvCxnSpPr/>
      </xdr:nvCxnSpPr>
      <xdr:spPr>
        <a:xfrm>
          <a:off x="10391775"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E90C3E4-10A7-4F25-917D-097BFEF61986}"/>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2349F2DA-78E3-41F4-BBDC-FD4CF9DE0459}"/>
            </a:ext>
          </a:extLst>
        </xdr:cNvPr>
        <xdr:cNvCxnSpPr/>
      </xdr:nvCxnSpPr>
      <xdr:spPr>
        <a:xfrm>
          <a:off x="10391775" y="961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D237D65-50F1-4EEA-857F-5AF3762A4395}"/>
            </a:ext>
          </a:extLst>
        </xdr:cNvPr>
        <xdr:cNvSpPr txBox="1"/>
      </xdr:nvSpPr>
      <xdr:spPr>
        <a:xfrm>
          <a:off x="10515600" y="10645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2A55509F-59AF-4DC5-B359-0340DC01CA1C}"/>
            </a:ext>
          </a:extLst>
        </xdr:cNvPr>
        <xdr:cNvSpPr/>
      </xdr:nvSpPr>
      <xdr:spPr>
        <a:xfrm>
          <a:off x="10429875" y="1079410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A941B416-3995-423A-976C-E0089A3734BC}"/>
            </a:ext>
          </a:extLst>
        </xdr:cNvPr>
        <xdr:cNvSpPr/>
      </xdr:nvSpPr>
      <xdr:spPr>
        <a:xfrm>
          <a:off x="9591675" y="10798777"/>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6479A8B7-C75A-42C2-9988-724F3BFEB7A9}"/>
            </a:ext>
          </a:extLst>
        </xdr:cNvPr>
        <xdr:cNvSpPr/>
      </xdr:nvSpPr>
      <xdr:spPr>
        <a:xfrm>
          <a:off x="8702675" y="1079341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1006E846-6194-4F76-ADDD-3EE0BDBA786E}"/>
            </a:ext>
          </a:extLst>
        </xdr:cNvPr>
        <xdr:cNvSpPr/>
      </xdr:nvSpPr>
      <xdr:spPr>
        <a:xfrm>
          <a:off x="7810500" y="1073989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BCA07B53-A001-4910-BE53-3875680F2056}"/>
            </a:ext>
          </a:extLst>
        </xdr:cNvPr>
        <xdr:cNvSpPr/>
      </xdr:nvSpPr>
      <xdr:spPr>
        <a:xfrm>
          <a:off x="6924675" y="1075750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7D3D2C9-AB18-491F-A223-42D5BA6A46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8BCD141-733B-445C-8D4E-025DF1FDB7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F1E257-0CAE-47E4-A3F2-711456137026}"/>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928E076-65CA-4508-B5DE-22EE22A82CA6}"/>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5C80022-7671-47AC-8C15-4D85C4C273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150216</xdr:rowOff>
    </xdr:from>
    <xdr:to>
      <xdr:col>55</xdr:col>
      <xdr:colOff>50800</xdr:colOff>
      <xdr:row>64</xdr:row>
      <xdr:rowOff>80366</xdr:rowOff>
    </xdr:to>
    <xdr:sp macro="" textlink="">
      <xdr:nvSpPr>
        <xdr:cNvPr id="246" name="楕円 245">
          <a:extLst>
            <a:ext uri="{FF2B5EF4-FFF2-40B4-BE49-F238E27FC236}">
              <a16:creationId xmlns:a16="http://schemas.microsoft.com/office/drawing/2014/main" id="{D7732848-3588-46E3-A56D-A826461A9190}"/>
            </a:ext>
          </a:extLst>
        </xdr:cNvPr>
        <xdr:cNvSpPr/>
      </xdr:nvSpPr>
      <xdr:spPr>
        <a:xfrm>
          <a:off x="10429875" y="109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65143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7291D13-2FBB-4313-9815-D56C6AC75402}"/>
            </a:ext>
          </a:extLst>
        </xdr:cNvPr>
        <xdr:cNvSpPr txBox="1"/>
      </xdr:nvSpPr>
      <xdr:spPr>
        <a:xfrm>
          <a:off x="10515600" y="1086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150912</xdr:rowOff>
    </xdr:from>
    <xdr:to>
      <xdr:col>50</xdr:col>
      <xdr:colOff>165100</xdr:colOff>
      <xdr:row>64</xdr:row>
      <xdr:rowOff>81062</xdr:rowOff>
    </xdr:to>
    <xdr:sp macro="" textlink="">
      <xdr:nvSpPr>
        <xdr:cNvPr id="248" name="楕円 247">
          <a:extLst>
            <a:ext uri="{FF2B5EF4-FFF2-40B4-BE49-F238E27FC236}">
              <a16:creationId xmlns:a16="http://schemas.microsoft.com/office/drawing/2014/main" id="{9E041931-9B4B-4295-B590-22C30983D5FE}"/>
            </a:ext>
          </a:extLst>
        </xdr:cNvPr>
        <xdr:cNvSpPr/>
      </xdr:nvSpPr>
      <xdr:spPr>
        <a:xfrm>
          <a:off x="9591675" y="1095226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29566</xdr:rowOff>
    </xdr:from>
    <xdr:to>
      <xdr:col>55</xdr:col>
      <xdr:colOff>0</xdr:colOff>
      <xdr:row>64</xdr:row>
      <xdr:rowOff>30262</xdr:rowOff>
    </xdr:to>
    <xdr:cxnSp macro="">
      <xdr:nvCxnSpPr>
        <xdr:cNvPr id="249" name="直線コネクタ 248">
          <a:extLst>
            <a:ext uri="{FF2B5EF4-FFF2-40B4-BE49-F238E27FC236}">
              <a16:creationId xmlns:a16="http://schemas.microsoft.com/office/drawing/2014/main" id="{CA111430-1A05-470B-A64B-B6BF894E96C9}"/>
            </a:ext>
          </a:extLst>
        </xdr:cNvPr>
        <xdr:cNvCxnSpPr/>
      </xdr:nvCxnSpPr>
      <xdr:spPr>
        <a:xfrm flipV="1">
          <a:off x="9639300" y="11005541"/>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151967</xdr:rowOff>
    </xdr:from>
    <xdr:to>
      <xdr:col>46</xdr:col>
      <xdr:colOff>38100</xdr:colOff>
      <xdr:row>64</xdr:row>
      <xdr:rowOff>82117</xdr:rowOff>
    </xdr:to>
    <xdr:sp macro="" textlink="">
      <xdr:nvSpPr>
        <xdr:cNvPr id="250" name="楕円 249">
          <a:extLst>
            <a:ext uri="{FF2B5EF4-FFF2-40B4-BE49-F238E27FC236}">
              <a16:creationId xmlns:a16="http://schemas.microsoft.com/office/drawing/2014/main" id="{3E5EE8C4-1658-4CB3-8EB4-DE0EEEDC0B50}"/>
            </a:ext>
          </a:extLst>
        </xdr:cNvPr>
        <xdr:cNvSpPr/>
      </xdr:nvSpPr>
      <xdr:spPr>
        <a:xfrm>
          <a:off x="8702675" y="1095331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30262</xdr:rowOff>
    </xdr:from>
    <xdr:to>
      <xdr:col>50</xdr:col>
      <xdr:colOff>114300</xdr:colOff>
      <xdr:row>64</xdr:row>
      <xdr:rowOff>31317</xdr:rowOff>
    </xdr:to>
    <xdr:cxnSp macro="">
      <xdr:nvCxnSpPr>
        <xdr:cNvPr id="251" name="直線コネクタ 250">
          <a:extLst>
            <a:ext uri="{FF2B5EF4-FFF2-40B4-BE49-F238E27FC236}">
              <a16:creationId xmlns:a16="http://schemas.microsoft.com/office/drawing/2014/main" id="{0CA135E7-66DC-4F48-85D5-71B92BEFA2B5}"/>
            </a:ext>
          </a:extLst>
        </xdr:cNvPr>
        <xdr:cNvCxnSpPr/>
      </xdr:nvCxnSpPr>
      <xdr:spPr>
        <a:xfrm flipV="1">
          <a:off x="8753475" y="11006237"/>
          <a:ext cx="885825"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152034</xdr:rowOff>
    </xdr:from>
    <xdr:to>
      <xdr:col>41</xdr:col>
      <xdr:colOff>101600</xdr:colOff>
      <xdr:row>64</xdr:row>
      <xdr:rowOff>82184</xdr:rowOff>
    </xdr:to>
    <xdr:sp macro="" textlink="">
      <xdr:nvSpPr>
        <xdr:cNvPr id="252" name="楕円 251">
          <a:extLst>
            <a:ext uri="{FF2B5EF4-FFF2-40B4-BE49-F238E27FC236}">
              <a16:creationId xmlns:a16="http://schemas.microsoft.com/office/drawing/2014/main" id="{0FA1D9CB-8466-4790-8992-D2AAA68BED0A}"/>
            </a:ext>
          </a:extLst>
        </xdr:cNvPr>
        <xdr:cNvSpPr/>
      </xdr:nvSpPr>
      <xdr:spPr>
        <a:xfrm>
          <a:off x="7810500" y="109533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31317</xdr:rowOff>
    </xdr:from>
    <xdr:to>
      <xdr:col>45</xdr:col>
      <xdr:colOff>177800</xdr:colOff>
      <xdr:row>64</xdr:row>
      <xdr:rowOff>31384</xdr:rowOff>
    </xdr:to>
    <xdr:cxnSp macro="">
      <xdr:nvCxnSpPr>
        <xdr:cNvPr id="253" name="直線コネクタ 252">
          <a:extLst>
            <a:ext uri="{FF2B5EF4-FFF2-40B4-BE49-F238E27FC236}">
              <a16:creationId xmlns:a16="http://schemas.microsoft.com/office/drawing/2014/main" id="{3B51B028-6BC9-411F-8A8A-49BA28252762}"/>
            </a:ext>
          </a:extLst>
        </xdr:cNvPr>
        <xdr:cNvCxnSpPr/>
      </xdr:nvCxnSpPr>
      <xdr:spPr>
        <a:xfrm flipV="1">
          <a:off x="7864475" y="11007292"/>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152390</xdr:rowOff>
    </xdr:from>
    <xdr:to>
      <xdr:col>36</xdr:col>
      <xdr:colOff>165100</xdr:colOff>
      <xdr:row>64</xdr:row>
      <xdr:rowOff>82540</xdr:rowOff>
    </xdr:to>
    <xdr:sp macro="" textlink="">
      <xdr:nvSpPr>
        <xdr:cNvPr id="254" name="楕円 253">
          <a:extLst>
            <a:ext uri="{FF2B5EF4-FFF2-40B4-BE49-F238E27FC236}">
              <a16:creationId xmlns:a16="http://schemas.microsoft.com/office/drawing/2014/main" id="{5B99E920-4B90-4A88-A79A-9D386F1EC804}"/>
            </a:ext>
          </a:extLst>
        </xdr:cNvPr>
        <xdr:cNvSpPr/>
      </xdr:nvSpPr>
      <xdr:spPr>
        <a:xfrm>
          <a:off x="6924675" y="109537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31384</xdr:rowOff>
    </xdr:from>
    <xdr:to>
      <xdr:col>41</xdr:col>
      <xdr:colOff>50800</xdr:colOff>
      <xdr:row>64</xdr:row>
      <xdr:rowOff>31740</xdr:rowOff>
    </xdr:to>
    <xdr:cxnSp macro="">
      <xdr:nvCxnSpPr>
        <xdr:cNvPr id="255" name="直線コネクタ 254">
          <a:extLst>
            <a:ext uri="{FF2B5EF4-FFF2-40B4-BE49-F238E27FC236}">
              <a16:creationId xmlns:a16="http://schemas.microsoft.com/office/drawing/2014/main" id="{1AD77801-3B30-4BC6-966C-E25AE6E7DA69}"/>
            </a:ext>
          </a:extLst>
        </xdr:cNvPr>
        <xdr:cNvCxnSpPr/>
      </xdr:nvCxnSpPr>
      <xdr:spPr>
        <a:xfrm flipV="1">
          <a:off x="6972300" y="11007359"/>
          <a:ext cx="892175"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34D6C36-55B8-423B-B61C-9925D447DEDE}"/>
            </a:ext>
          </a:extLst>
        </xdr:cNvPr>
        <xdr:cNvSpPr txBox="1"/>
      </xdr:nvSpPr>
      <xdr:spPr>
        <a:xfrm>
          <a:off x="9330270"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FA897B1-88CF-4078-9ABC-E3BCCC0C99DB}"/>
            </a:ext>
          </a:extLst>
        </xdr:cNvPr>
        <xdr:cNvSpPr txBox="1"/>
      </xdr:nvSpPr>
      <xdr:spPr>
        <a:xfrm>
          <a:off x="8453970" y="105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DFCA5F3-9B21-44DA-9CB6-BFB8188CEC20}"/>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7D698F1-97F1-4C10-8415-0508DF35FF4C}"/>
            </a:ext>
          </a:extLst>
        </xdr:cNvPr>
        <xdr:cNvSpPr txBox="1"/>
      </xdr:nvSpPr>
      <xdr:spPr>
        <a:xfrm>
          <a:off x="6675970" y="1053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72189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479C33D-097F-4700-A8CC-AC510050AF05}"/>
            </a:ext>
          </a:extLst>
        </xdr:cNvPr>
        <xdr:cNvSpPr txBox="1"/>
      </xdr:nvSpPr>
      <xdr:spPr>
        <a:xfrm>
          <a:off x="9362586" y="110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73244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9BF078AB-3F17-4DA0-A2EE-15D87C6517B4}"/>
            </a:ext>
          </a:extLst>
        </xdr:cNvPr>
        <xdr:cNvSpPr txBox="1"/>
      </xdr:nvSpPr>
      <xdr:spPr>
        <a:xfrm>
          <a:off x="8486286" y="1104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73311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7599D51-1567-4EA2-9F10-AF8722E54BBE}"/>
            </a:ext>
          </a:extLst>
        </xdr:cNvPr>
        <xdr:cNvSpPr txBox="1"/>
      </xdr:nvSpPr>
      <xdr:spPr>
        <a:xfrm>
          <a:off x="7597286" y="110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73667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CBA19C0-5364-4306-8A58-9184808E5DF5}"/>
            </a:ext>
          </a:extLst>
        </xdr:cNvPr>
        <xdr:cNvSpPr txBox="1"/>
      </xdr:nvSpPr>
      <xdr:spPr>
        <a:xfrm>
          <a:off x="6705111" y="110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CC2B1B6-5EF0-4E54-A035-22365C2E907F}"/>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2735897-222B-4024-A3AA-D758FBE5B035}"/>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9B44ED1-F62E-41E5-8F48-BFA9A291449E}"/>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B5D29E1-28A5-433A-9D8A-DEA077701839}"/>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C678C9C-72AB-4D07-B827-BAFAE88171A4}"/>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A67A9AE-5781-44FD-98B3-2909EE7FE458}"/>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FC26499-77A2-4074-AD25-012A9A2C61ED}"/>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F39376C-77A0-477B-80D9-86627AB091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26509A7-6595-4A96-9FCE-A28D923808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285D0B2-DDF5-4F88-8AE3-546A0D23BF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9924DE3-CA39-4210-B910-8D7622D250D0}"/>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F4A27434-1CDE-445E-9C82-B317AF02582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629D92B5-360B-4B51-A9B6-7FD573C515B3}"/>
            </a:ext>
          </a:extLst>
        </xdr:cNvPr>
        <xdr:cNvSpPr txBox="1"/>
      </xdr:nvSpPr>
      <xdr:spPr>
        <a:xfrm>
          <a:off x="297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3AED325F-0EFE-45F3-A788-A0BB08E10CAA}"/>
            </a:ext>
          </a:extLst>
        </xdr:cNvPr>
        <xdr:cNvCxnSpPr/>
      </xdr:nvCxnSpPr>
      <xdr:spPr>
        <a:xfrm>
          <a:off x="762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A653ED5-E395-49E5-B7C5-54BE02A993F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71483E33-D70D-4B20-B852-7295597137EC}"/>
            </a:ext>
          </a:extLst>
        </xdr:cNvPr>
        <xdr:cNvCxnSpPr/>
      </xdr:nvCxnSpPr>
      <xdr:spPr>
        <a:xfrm>
          <a:off x="762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622248BA-ECE2-4C1E-BEAE-7A8475CAB1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850BDA3-853A-46D2-A299-68F0E82BEBFC}"/>
            </a:ext>
          </a:extLst>
        </xdr:cNvPr>
        <xdr:cNvCxnSpPr/>
      </xdr:nvCxnSpPr>
      <xdr:spPr>
        <a:xfrm>
          <a:off x="762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57609F9-2AAA-4399-AF67-B340CD6B505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40A1ABE-833B-4244-B26D-AB9E64AA1653}"/>
            </a:ext>
          </a:extLst>
        </xdr:cNvPr>
        <xdr:cNvCxnSpPr/>
      </xdr:nvCxnSpPr>
      <xdr:spPr>
        <a:xfrm>
          <a:off x="762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5BA239B-9B4A-4A01-A3F1-C79E0FEA72E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7156D17B-FB78-4584-9B76-1ED05F65885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7C066D6-468F-4793-9696-BC1C4E982A7C}"/>
            </a:ext>
          </a:extLst>
        </xdr:cNvPr>
        <xdr:cNvSpPr txBox="1"/>
      </xdr:nvSpPr>
      <xdr:spPr>
        <a:xfrm>
          <a:off x="423061"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CE85B83-1F32-40BD-BF34-EFC27F0E22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E3AA53EF-4E86-4B9C-B7B4-1F7307DA42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694264B1-30B8-407D-BE80-A5412650E072}"/>
            </a:ext>
          </a:extLst>
        </xdr:cNvPr>
        <xdr:cNvCxnSpPr/>
      </xdr:nvCxnSpPr>
      <xdr:spPr>
        <a:xfrm flipV="1">
          <a:off x="4638040"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4736ADAD-45EB-4D10-9E96-39AF44E9FEC6}"/>
            </a:ext>
          </a:extLst>
        </xdr:cNvPr>
        <xdr:cNvSpPr txBox="1"/>
      </xdr:nvSpPr>
      <xdr:spPr>
        <a:xfrm>
          <a:off x="4676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788514D-E08F-4851-AF43-EE44BAEC7150}"/>
            </a:ext>
          </a:extLst>
        </xdr:cNvPr>
        <xdr:cNvCxnSpPr/>
      </xdr:nvCxnSpPr>
      <xdr:spPr>
        <a:xfrm>
          <a:off x="4549775" y="1491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16BFCF7F-6B2C-4CF1-8FA7-69A61E85E35A}"/>
            </a:ext>
          </a:extLst>
        </xdr:cNvPr>
        <xdr:cNvSpPr txBox="1"/>
      </xdr:nvSpPr>
      <xdr:spPr>
        <a:xfrm>
          <a:off x="4676775"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0835D762-A17C-4495-B199-C2A49E060E1F}"/>
            </a:ext>
          </a:extLst>
        </xdr:cNvPr>
        <xdr:cNvCxnSpPr/>
      </xdr:nvCxnSpPr>
      <xdr:spPr>
        <a:xfrm>
          <a:off x="4549775" y="1337037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D4CAECB-2819-4B4F-B81F-9A2639DD7E39}"/>
            </a:ext>
          </a:extLst>
        </xdr:cNvPr>
        <xdr:cNvSpPr txBox="1"/>
      </xdr:nvSpPr>
      <xdr:spPr>
        <a:xfrm>
          <a:off x="4676775" y="14068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334D02E0-9179-4B98-A95F-30482305BD5C}"/>
            </a:ext>
          </a:extLst>
        </xdr:cNvPr>
        <xdr:cNvSpPr/>
      </xdr:nvSpPr>
      <xdr:spPr>
        <a:xfrm>
          <a:off x="4587875" y="1421438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47B69657-2F38-46D7-9225-117DB2758CD0}"/>
            </a:ext>
          </a:extLst>
        </xdr:cNvPr>
        <xdr:cNvSpPr/>
      </xdr:nvSpPr>
      <xdr:spPr>
        <a:xfrm>
          <a:off x="3749675" y="1420286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25E0D29E-886B-464D-BD7C-AB7102D5A790}"/>
            </a:ext>
          </a:extLst>
        </xdr:cNvPr>
        <xdr:cNvSpPr/>
      </xdr:nvSpPr>
      <xdr:spPr>
        <a:xfrm>
          <a:off x="2857500" y="142715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05206784-2377-47BD-9C86-D507F401357D}"/>
            </a:ext>
          </a:extLst>
        </xdr:cNvPr>
        <xdr:cNvSpPr/>
      </xdr:nvSpPr>
      <xdr:spPr>
        <a:xfrm>
          <a:off x="1971675"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728E64B8-58E0-4F39-98E1-946E3358351D}"/>
            </a:ext>
          </a:extLst>
        </xdr:cNvPr>
        <xdr:cNvSpPr/>
      </xdr:nvSpPr>
      <xdr:spPr>
        <a:xfrm>
          <a:off x="1082675" y="1426663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AE4E38F-5944-49DB-802A-31FFF64AD8BE}"/>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CA36702-3191-4EBB-9340-0705A1B56346}"/>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E3873D-D888-4368-9CF5-3203FD77F2AB}"/>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9F6B572-CE6C-43E1-903E-E685A091174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6FCDC8-771E-4149-AC12-BE90DB536622}"/>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170180</xdr:rowOff>
    </xdr:from>
    <xdr:to>
      <xdr:col>24</xdr:col>
      <xdr:colOff>114300</xdr:colOff>
      <xdr:row>86</xdr:row>
      <xdr:rowOff>100330</xdr:rowOff>
    </xdr:to>
    <xdr:sp macro="" textlink="">
      <xdr:nvSpPr>
        <xdr:cNvPr id="305" name="楕円 304">
          <a:extLst>
            <a:ext uri="{FF2B5EF4-FFF2-40B4-BE49-F238E27FC236}">
              <a16:creationId xmlns:a16="http://schemas.microsoft.com/office/drawing/2014/main" id="{CADFBEB3-D5C6-42BE-BA96-7C2D6B8E9564}"/>
            </a:ext>
          </a:extLst>
        </xdr:cNvPr>
        <xdr:cNvSpPr/>
      </xdr:nvSpPr>
      <xdr:spPr>
        <a:xfrm>
          <a:off x="4587875" y="147434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85107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BE0C2EE-100B-425C-8AAA-C20E0867E51B}"/>
            </a:ext>
          </a:extLst>
        </xdr:cNvPr>
        <xdr:cNvSpPr txBox="1"/>
      </xdr:nvSpPr>
      <xdr:spPr>
        <a:xfrm>
          <a:off x="4676775" y="1466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155484</xdr:rowOff>
    </xdr:from>
    <xdr:to>
      <xdr:col>20</xdr:col>
      <xdr:colOff>38100</xdr:colOff>
      <xdr:row>86</xdr:row>
      <xdr:rowOff>85634</xdr:rowOff>
    </xdr:to>
    <xdr:sp macro="" textlink="">
      <xdr:nvSpPr>
        <xdr:cNvPr id="307" name="楕円 306">
          <a:extLst>
            <a:ext uri="{FF2B5EF4-FFF2-40B4-BE49-F238E27FC236}">
              <a16:creationId xmlns:a16="http://schemas.microsoft.com/office/drawing/2014/main" id="{16976A2E-DC63-45A5-9A48-53225D1EA428}"/>
            </a:ext>
          </a:extLst>
        </xdr:cNvPr>
        <xdr:cNvSpPr/>
      </xdr:nvSpPr>
      <xdr:spPr>
        <a:xfrm>
          <a:off x="3749675" y="1472873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34834</xdr:rowOff>
    </xdr:from>
    <xdr:to>
      <xdr:col>24</xdr:col>
      <xdr:colOff>63500</xdr:colOff>
      <xdr:row>86</xdr:row>
      <xdr:rowOff>49530</xdr:rowOff>
    </xdr:to>
    <xdr:cxnSp macro="">
      <xdr:nvCxnSpPr>
        <xdr:cNvPr id="308" name="直線コネクタ 307">
          <a:extLst>
            <a:ext uri="{FF2B5EF4-FFF2-40B4-BE49-F238E27FC236}">
              <a16:creationId xmlns:a16="http://schemas.microsoft.com/office/drawing/2014/main" id="{9EB0BFC9-BF18-4730-A840-2CD5CAA8ABEC}"/>
            </a:ext>
          </a:extLst>
        </xdr:cNvPr>
        <xdr:cNvCxnSpPr/>
      </xdr:nvCxnSpPr>
      <xdr:spPr>
        <a:xfrm>
          <a:off x="3800475" y="14779534"/>
          <a:ext cx="8382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135889</xdr:rowOff>
    </xdr:from>
    <xdr:to>
      <xdr:col>15</xdr:col>
      <xdr:colOff>101600</xdr:colOff>
      <xdr:row>86</xdr:row>
      <xdr:rowOff>66039</xdr:rowOff>
    </xdr:to>
    <xdr:sp macro="" textlink="">
      <xdr:nvSpPr>
        <xdr:cNvPr id="309" name="楕円 308">
          <a:extLst>
            <a:ext uri="{FF2B5EF4-FFF2-40B4-BE49-F238E27FC236}">
              <a16:creationId xmlns:a16="http://schemas.microsoft.com/office/drawing/2014/main" id="{E43AA7BC-CEB1-4A9F-9C86-0BEEEEAF7293}"/>
            </a:ext>
          </a:extLst>
        </xdr:cNvPr>
        <xdr:cNvSpPr/>
      </xdr:nvSpPr>
      <xdr:spPr>
        <a:xfrm>
          <a:off x="2857500" y="14709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15239</xdr:rowOff>
    </xdr:from>
    <xdr:to>
      <xdr:col>19</xdr:col>
      <xdr:colOff>177800</xdr:colOff>
      <xdr:row>86</xdr:row>
      <xdr:rowOff>34834</xdr:rowOff>
    </xdr:to>
    <xdr:cxnSp macro="">
      <xdr:nvCxnSpPr>
        <xdr:cNvPr id="310" name="直線コネクタ 309">
          <a:extLst>
            <a:ext uri="{FF2B5EF4-FFF2-40B4-BE49-F238E27FC236}">
              <a16:creationId xmlns:a16="http://schemas.microsoft.com/office/drawing/2014/main" id="{F05F4475-9986-46E7-AEBE-01A69D4D11E3}"/>
            </a:ext>
          </a:extLst>
        </xdr:cNvPr>
        <xdr:cNvCxnSpPr/>
      </xdr:nvCxnSpPr>
      <xdr:spPr>
        <a:xfrm>
          <a:off x="2911475" y="147599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121194</xdr:rowOff>
    </xdr:from>
    <xdr:to>
      <xdr:col>10</xdr:col>
      <xdr:colOff>165100</xdr:colOff>
      <xdr:row>86</xdr:row>
      <xdr:rowOff>51344</xdr:rowOff>
    </xdr:to>
    <xdr:sp macro="" textlink="">
      <xdr:nvSpPr>
        <xdr:cNvPr id="311" name="楕円 310">
          <a:extLst>
            <a:ext uri="{FF2B5EF4-FFF2-40B4-BE49-F238E27FC236}">
              <a16:creationId xmlns:a16="http://schemas.microsoft.com/office/drawing/2014/main" id="{A116E4C0-53F7-4C49-8020-0CF316054B65}"/>
            </a:ext>
          </a:extLst>
        </xdr:cNvPr>
        <xdr:cNvSpPr/>
      </xdr:nvSpPr>
      <xdr:spPr>
        <a:xfrm>
          <a:off x="1971675" y="146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544</xdr:rowOff>
    </xdr:from>
    <xdr:to>
      <xdr:col>15</xdr:col>
      <xdr:colOff>50800</xdr:colOff>
      <xdr:row>86</xdr:row>
      <xdr:rowOff>15239</xdr:rowOff>
    </xdr:to>
    <xdr:cxnSp macro="">
      <xdr:nvCxnSpPr>
        <xdr:cNvPr id="312" name="直線コネクタ 311">
          <a:extLst>
            <a:ext uri="{FF2B5EF4-FFF2-40B4-BE49-F238E27FC236}">
              <a16:creationId xmlns:a16="http://schemas.microsoft.com/office/drawing/2014/main" id="{2BD7CF0A-6D70-4484-A550-B72E1E5C1B12}"/>
            </a:ext>
          </a:extLst>
        </xdr:cNvPr>
        <xdr:cNvCxnSpPr/>
      </xdr:nvCxnSpPr>
      <xdr:spPr>
        <a:xfrm>
          <a:off x="2019300" y="14745244"/>
          <a:ext cx="892175"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13" name="楕円 312">
          <a:extLst>
            <a:ext uri="{FF2B5EF4-FFF2-40B4-BE49-F238E27FC236}">
              <a16:creationId xmlns:a16="http://schemas.microsoft.com/office/drawing/2014/main" id="{FFFE58D0-B8F1-4E2F-9160-EEA766937BAC}"/>
            </a:ext>
          </a:extLst>
        </xdr:cNvPr>
        <xdr:cNvSpPr/>
      </xdr:nvSpPr>
      <xdr:spPr>
        <a:xfrm>
          <a:off x="1082675" y="146780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152400</xdr:rowOff>
    </xdr:from>
    <xdr:to>
      <xdr:col>10</xdr:col>
      <xdr:colOff>114300</xdr:colOff>
      <xdr:row>86</xdr:row>
      <xdr:rowOff>544</xdr:rowOff>
    </xdr:to>
    <xdr:cxnSp macro="">
      <xdr:nvCxnSpPr>
        <xdr:cNvPr id="314" name="直線コネクタ 313">
          <a:extLst>
            <a:ext uri="{FF2B5EF4-FFF2-40B4-BE49-F238E27FC236}">
              <a16:creationId xmlns:a16="http://schemas.microsoft.com/office/drawing/2014/main" id="{0813AE92-3B61-41C4-B12E-C86D559951EB}"/>
            </a:ext>
          </a:extLst>
        </xdr:cNvPr>
        <xdr:cNvCxnSpPr/>
      </xdr:nvCxnSpPr>
      <xdr:spPr>
        <a:xfrm>
          <a:off x="1133475" y="14725650"/>
          <a:ext cx="8858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624A58EF-5998-4A44-9939-58190603462C}"/>
            </a:ext>
          </a:extLst>
        </xdr:cNvPr>
        <xdr:cNvSpPr txBox="1"/>
      </xdr:nvSpPr>
      <xdr:spPr>
        <a:xfrm>
          <a:off x="3582044" y="1397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id="{057111F7-E528-4CFC-A2E5-C95F383A54F0}"/>
            </a:ext>
          </a:extLst>
        </xdr:cNvPr>
        <xdr:cNvSpPr txBox="1"/>
      </xdr:nvSpPr>
      <xdr:spPr>
        <a:xfrm>
          <a:off x="2705744" y="14049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id="{984BAE5B-9152-4439-B6D4-A643131AFD07}"/>
            </a:ext>
          </a:extLst>
        </xdr:cNvPr>
        <xdr:cNvSpPr txBox="1"/>
      </xdr:nvSpPr>
      <xdr:spPr>
        <a:xfrm>
          <a:off x="1819919"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id="{9E8C2B0D-6DEA-4D33-ACB6-94AF1EE4030B}"/>
            </a:ext>
          </a:extLst>
        </xdr:cNvPr>
        <xdr:cNvSpPr txBox="1"/>
      </xdr:nvSpPr>
      <xdr:spPr>
        <a:xfrm>
          <a:off x="930919"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76761</xdr:rowOff>
    </xdr:from>
    <xdr:ext cx="405111" cy="259045"/>
    <xdr:sp macro="" textlink="">
      <xdr:nvSpPr>
        <xdr:cNvPr id="319" name="n_1mainValue【公営住宅】&#10;有形固定資産減価償却率">
          <a:extLst>
            <a:ext uri="{FF2B5EF4-FFF2-40B4-BE49-F238E27FC236}">
              <a16:creationId xmlns:a16="http://schemas.microsoft.com/office/drawing/2014/main" id="{07B9ADE8-E324-402F-BDED-6D9F4989CD36}"/>
            </a:ext>
          </a:extLst>
        </xdr:cNvPr>
        <xdr:cNvSpPr txBox="1"/>
      </xdr:nvSpPr>
      <xdr:spPr>
        <a:xfrm>
          <a:off x="35820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57166</xdr:rowOff>
    </xdr:from>
    <xdr:ext cx="405111" cy="259045"/>
    <xdr:sp macro="" textlink="">
      <xdr:nvSpPr>
        <xdr:cNvPr id="320" name="n_2mainValue【公営住宅】&#10;有形固定資産減価償却率">
          <a:extLst>
            <a:ext uri="{FF2B5EF4-FFF2-40B4-BE49-F238E27FC236}">
              <a16:creationId xmlns:a16="http://schemas.microsoft.com/office/drawing/2014/main" id="{1EBD2D55-845E-4334-B792-D44C11CD1BA0}"/>
            </a:ext>
          </a:extLst>
        </xdr:cNvPr>
        <xdr:cNvSpPr txBox="1"/>
      </xdr:nvSpPr>
      <xdr:spPr>
        <a:xfrm>
          <a:off x="2705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42471</xdr:rowOff>
    </xdr:from>
    <xdr:ext cx="405111" cy="259045"/>
    <xdr:sp macro="" textlink="">
      <xdr:nvSpPr>
        <xdr:cNvPr id="321" name="n_3mainValue【公営住宅】&#10;有形固定資産減価償却率">
          <a:extLst>
            <a:ext uri="{FF2B5EF4-FFF2-40B4-BE49-F238E27FC236}">
              <a16:creationId xmlns:a16="http://schemas.microsoft.com/office/drawing/2014/main" id="{703761D0-F27E-40E8-B4CE-C886C97FAC04}"/>
            </a:ext>
          </a:extLst>
        </xdr:cNvPr>
        <xdr:cNvSpPr txBox="1"/>
      </xdr:nvSpPr>
      <xdr:spPr>
        <a:xfrm>
          <a:off x="1819919"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22" name="n_4mainValue【公営住宅】&#10;有形固定資産減価償却率">
          <a:extLst>
            <a:ext uri="{FF2B5EF4-FFF2-40B4-BE49-F238E27FC236}">
              <a16:creationId xmlns:a16="http://schemas.microsoft.com/office/drawing/2014/main" id="{07AD173E-CFBF-4C46-8595-C5EA2A96E3CD}"/>
            </a:ext>
          </a:extLst>
        </xdr:cNvPr>
        <xdr:cNvSpPr txBox="1"/>
      </xdr:nvSpPr>
      <xdr:spPr>
        <a:xfrm>
          <a:off x="930919"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9FFD58D-911C-4AB0-963D-7D89C24968DA}"/>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81046D1-E424-4BB6-BB32-CFC63CCF0ED0}"/>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C2CA81E-C387-4FAC-B6D7-BC3240336D21}"/>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3053F15-8A0A-47D8-A65A-8CA54083C1E4}"/>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3E6386D-6D77-4013-93D8-9C2E455AE826}"/>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678C265-D786-4FEF-92B0-BEB6965178EA}"/>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8741452-91F8-4D4A-A02F-196897228D5E}"/>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D9EBCC9-7E0F-4FB5-A3EE-22BF47FFD73C}"/>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B8CB583-23EF-4725-861C-BBEB7A7B99C4}"/>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A50AFE0-7FD4-4F09-8992-7717E2E3F729}"/>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6D74EEC3-0466-4695-9109-1BE8904B9D16}"/>
            </a:ext>
          </a:extLst>
        </xdr:cNvPr>
        <xdr:cNvCxnSpPr/>
      </xdr:nvCxnSpPr>
      <xdr:spPr>
        <a:xfrm>
          <a:off x="6607175"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2C6FAB82-238C-4705-BF50-AC4A2565B3B6}"/>
            </a:ext>
          </a:extLst>
        </xdr:cNvPr>
        <xdr:cNvSpPr txBox="1"/>
      </xdr:nvSpPr>
      <xdr:spPr>
        <a:xfrm>
          <a:off x="6136821"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26BF64F-4457-4948-81B1-604AF9AA2F89}"/>
            </a:ext>
          </a:extLst>
        </xdr:cNvPr>
        <xdr:cNvCxnSpPr/>
      </xdr:nvCxnSpPr>
      <xdr:spPr>
        <a:xfrm>
          <a:off x="6607175"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FE3E8A4-0760-45AC-B19E-CA61937DFA1B}"/>
            </a:ext>
          </a:extLst>
        </xdr:cNvPr>
        <xdr:cNvSpPr txBox="1"/>
      </xdr:nvSpPr>
      <xdr:spPr>
        <a:xfrm>
          <a:off x="6136821"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B36ED77A-E23B-4330-8E06-1F6CB37733E0}"/>
            </a:ext>
          </a:extLst>
        </xdr:cNvPr>
        <xdr:cNvCxnSpPr/>
      </xdr:nvCxnSpPr>
      <xdr:spPr>
        <a:xfrm>
          <a:off x="6607175"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E941046-3664-4C5E-AAFA-FA8ED2FA7067}"/>
            </a:ext>
          </a:extLst>
        </xdr:cNvPr>
        <xdr:cNvSpPr txBox="1"/>
      </xdr:nvSpPr>
      <xdr:spPr>
        <a:xfrm>
          <a:off x="6136821"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DB3B4089-13D8-4A13-B63D-00EB72E37DE1}"/>
            </a:ext>
          </a:extLst>
        </xdr:cNvPr>
        <xdr:cNvCxnSpPr/>
      </xdr:nvCxnSpPr>
      <xdr:spPr>
        <a:xfrm>
          <a:off x="6607175"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4AA97D4F-88AE-4695-9CC5-1EF6AD7E4CB5}"/>
            </a:ext>
          </a:extLst>
        </xdr:cNvPr>
        <xdr:cNvSpPr txBox="1"/>
      </xdr:nvSpPr>
      <xdr:spPr>
        <a:xfrm>
          <a:off x="6136821"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EFD1F76-77D4-4862-B18D-44900E177264}"/>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70C18B6-8167-474A-9C15-F68D083C9AEB}"/>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B2149C3-D025-4D4F-A7D4-24F07CC85255}"/>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88CFC49C-5309-45ED-B442-600D1977F359}"/>
            </a:ext>
          </a:extLst>
        </xdr:cNvPr>
        <xdr:cNvCxnSpPr/>
      </xdr:nvCxnSpPr>
      <xdr:spPr>
        <a:xfrm flipV="1">
          <a:off x="10476865" y="13481355"/>
          <a:ext cx="0" cy="12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CBD7919-2117-4DF1-A902-473668F2F64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230048D3-8A1D-4BEC-8EA5-E2EB97A687C7}"/>
            </a:ext>
          </a:extLst>
        </xdr:cNvPr>
        <xdr:cNvCxnSpPr/>
      </xdr:nvCxnSpPr>
      <xdr:spPr>
        <a:xfrm>
          <a:off x="10391775"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9FFA7658-6CC4-459F-9C2B-31E3BFA48C2C}"/>
            </a:ext>
          </a:extLst>
        </xdr:cNvPr>
        <xdr:cNvSpPr txBox="1"/>
      </xdr:nvSpPr>
      <xdr:spPr>
        <a:xfrm>
          <a:off x="10515600" y="1325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DCDFC7F5-8B56-4B6E-A5ED-8B7A74C1AB30}"/>
            </a:ext>
          </a:extLst>
        </xdr:cNvPr>
        <xdr:cNvCxnSpPr/>
      </xdr:nvCxnSpPr>
      <xdr:spPr>
        <a:xfrm>
          <a:off x="10391775" y="1348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49" name="【公営住宅】&#10;一人当たり面積平均値テキスト">
          <a:extLst>
            <a:ext uri="{FF2B5EF4-FFF2-40B4-BE49-F238E27FC236}">
              <a16:creationId xmlns:a16="http://schemas.microsoft.com/office/drawing/2014/main" id="{3AEEDB8C-0DD3-4045-BEE5-C06437A1E5C2}"/>
            </a:ext>
          </a:extLst>
        </xdr:cNvPr>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2490CDBD-F5B1-4EC3-8DAE-746246DC33A7}"/>
            </a:ext>
          </a:extLst>
        </xdr:cNvPr>
        <xdr:cNvSpPr/>
      </xdr:nvSpPr>
      <xdr:spPr>
        <a:xfrm>
          <a:off x="10429875" y="1459644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0EB78172-C2A4-40C0-8CFB-9044B30FA5C9}"/>
            </a:ext>
          </a:extLst>
        </xdr:cNvPr>
        <xdr:cNvSpPr/>
      </xdr:nvSpPr>
      <xdr:spPr>
        <a:xfrm>
          <a:off x="9591675" y="1460441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1C13983C-0173-470E-BA29-81E814653AFD}"/>
            </a:ext>
          </a:extLst>
        </xdr:cNvPr>
        <xdr:cNvSpPr/>
      </xdr:nvSpPr>
      <xdr:spPr>
        <a:xfrm>
          <a:off x="8702675" y="1460741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647FD87C-BEB1-4E86-99F2-6197E283E7D1}"/>
            </a:ext>
          </a:extLst>
        </xdr:cNvPr>
        <xdr:cNvSpPr/>
      </xdr:nvSpPr>
      <xdr:spPr>
        <a:xfrm>
          <a:off x="7810500" y="145936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4B987602-09D4-43A5-BC31-59C5B4DECB35}"/>
            </a:ext>
          </a:extLst>
        </xdr:cNvPr>
        <xdr:cNvSpPr/>
      </xdr:nvSpPr>
      <xdr:spPr>
        <a:xfrm>
          <a:off x="6924675" y="1459392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05F5777-BDFC-495B-BC6C-EB1E44CF0C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CDB5EEC-9D02-43C6-B907-C8025559F2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4CB0483-68FE-4740-811C-A2B257C8AFBE}"/>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43BCCC0-3022-494F-8215-1FF7A64615B8}"/>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DBA4D1E-3FD5-4443-99C6-A7B5A7640B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10846</xdr:rowOff>
    </xdr:from>
    <xdr:to>
      <xdr:col>55</xdr:col>
      <xdr:colOff>50800</xdr:colOff>
      <xdr:row>85</xdr:row>
      <xdr:rowOff>112446</xdr:rowOff>
    </xdr:to>
    <xdr:sp macro="" textlink="">
      <xdr:nvSpPr>
        <xdr:cNvPr id="360" name="楕円 359">
          <a:extLst>
            <a:ext uri="{FF2B5EF4-FFF2-40B4-BE49-F238E27FC236}">
              <a16:creationId xmlns:a16="http://schemas.microsoft.com/office/drawing/2014/main" id="{5976C2C1-D130-456B-AC6D-AB3C9022629A}"/>
            </a:ext>
          </a:extLst>
        </xdr:cNvPr>
        <xdr:cNvSpPr/>
      </xdr:nvSpPr>
      <xdr:spPr>
        <a:xfrm>
          <a:off x="10429875" y="1458727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33723</xdr:rowOff>
    </xdr:from>
    <xdr:ext cx="469744" cy="259045"/>
    <xdr:sp macro="" textlink="">
      <xdr:nvSpPr>
        <xdr:cNvPr id="361" name="【公営住宅】&#10;一人当たり面積該当値テキスト">
          <a:extLst>
            <a:ext uri="{FF2B5EF4-FFF2-40B4-BE49-F238E27FC236}">
              <a16:creationId xmlns:a16="http://schemas.microsoft.com/office/drawing/2014/main" id="{2BA9185B-4491-459F-88E7-AB43EE44F1FE}"/>
            </a:ext>
          </a:extLst>
        </xdr:cNvPr>
        <xdr:cNvSpPr txBox="1"/>
      </xdr:nvSpPr>
      <xdr:spPr>
        <a:xfrm>
          <a:off x="10515600" y="1443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xdr:rowOff>
    </xdr:from>
    <xdr:to>
      <xdr:col>50</xdr:col>
      <xdr:colOff>165100</xdr:colOff>
      <xdr:row>85</xdr:row>
      <xdr:rowOff>112903</xdr:rowOff>
    </xdr:to>
    <xdr:sp macro="" textlink="">
      <xdr:nvSpPr>
        <xdr:cNvPr id="362" name="楕円 361">
          <a:extLst>
            <a:ext uri="{FF2B5EF4-FFF2-40B4-BE49-F238E27FC236}">
              <a16:creationId xmlns:a16="http://schemas.microsoft.com/office/drawing/2014/main" id="{A0C9C8A7-2FB2-4E16-A8BC-B61720D79DF3}"/>
            </a:ext>
          </a:extLst>
        </xdr:cNvPr>
        <xdr:cNvSpPr/>
      </xdr:nvSpPr>
      <xdr:spPr>
        <a:xfrm>
          <a:off x="9591675" y="1458772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61646</xdr:rowOff>
    </xdr:from>
    <xdr:to>
      <xdr:col>55</xdr:col>
      <xdr:colOff>0</xdr:colOff>
      <xdr:row>85</xdr:row>
      <xdr:rowOff>62103</xdr:rowOff>
    </xdr:to>
    <xdr:cxnSp macro="">
      <xdr:nvCxnSpPr>
        <xdr:cNvPr id="363" name="直線コネクタ 362">
          <a:extLst>
            <a:ext uri="{FF2B5EF4-FFF2-40B4-BE49-F238E27FC236}">
              <a16:creationId xmlns:a16="http://schemas.microsoft.com/office/drawing/2014/main" id="{DF0F278A-344C-4881-B8D1-5605A96655F6}"/>
            </a:ext>
          </a:extLst>
        </xdr:cNvPr>
        <xdr:cNvCxnSpPr/>
      </xdr:nvCxnSpPr>
      <xdr:spPr>
        <a:xfrm flipV="1">
          <a:off x="9639300" y="14634896"/>
          <a:ext cx="8382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12218</xdr:rowOff>
    </xdr:from>
    <xdr:to>
      <xdr:col>46</xdr:col>
      <xdr:colOff>38100</xdr:colOff>
      <xdr:row>85</xdr:row>
      <xdr:rowOff>113818</xdr:rowOff>
    </xdr:to>
    <xdr:sp macro="" textlink="">
      <xdr:nvSpPr>
        <xdr:cNvPr id="364" name="楕円 363">
          <a:extLst>
            <a:ext uri="{FF2B5EF4-FFF2-40B4-BE49-F238E27FC236}">
              <a16:creationId xmlns:a16="http://schemas.microsoft.com/office/drawing/2014/main" id="{D1438C2A-0D6E-48A2-9C14-DB459173903A}"/>
            </a:ext>
          </a:extLst>
        </xdr:cNvPr>
        <xdr:cNvSpPr/>
      </xdr:nvSpPr>
      <xdr:spPr>
        <a:xfrm>
          <a:off x="8702675" y="1458864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62103</xdr:rowOff>
    </xdr:from>
    <xdr:to>
      <xdr:col>50</xdr:col>
      <xdr:colOff>114300</xdr:colOff>
      <xdr:row>85</xdr:row>
      <xdr:rowOff>63018</xdr:rowOff>
    </xdr:to>
    <xdr:cxnSp macro="">
      <xdr:nvCxnSpPr>
        <xdr:cNvPr id="365" name="直線コネクタ 364">
          <a:extLst>
            <a:ext uri="{FF2B5EF4-FFF2-40B4-BE49-F238E27FC236}">
              <a16:creationId xmlns:a16="http://schemas.microsoft.com/office/drawing/2014/main" id="{A2DF711F-D6AF-41AF-8DF3-AD6719B3CE28}"/>
            </a:ext>
          </a:extLst>
        </xdr:cNvPr>
        <xdr:cNvCxnSpPr/>
      </xdr:nvCxnSpPr>
      <xdr:spPr>
        <a:xfrm flipV="1">
          <a:off x="8753475" y="14638528"/>
          <a:ext cx="88582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xdr:rowOff>
    </xdr:from>
    <xdr:to>
      <xdr:col>41</xdr:col>
      <xdr:colOff>101600</xdr:colOff>
      <xdr:row>85</xdr:row>
      <xdr:rowOff>114046</xdr:rowOff>
    </xdr:to>
    <xdr:sp macro="" textlink="">
      <xdr:nvSpPr>
        <xdr:cNvPr id="366" name="楕円 365">
          <a:extLst>
            <a:ext uri="{FF2B5EF4-FFF2-40B4-BE49-F238E27FC236}">
              <a16:creationId xmlns:a16="http://schemas.microsoft.com/office/drawing/2014/main" id="{734B4CA2-0482-4866-9E3E-3B116C9CE310}"/>
            </a:ext>
          </a:extLst>
        </xdr:cNvPr>
        <xdr:cNvSpPr/>
      </xdr:nvSpPr>
      <xdr:spPr>
        <a:xfrm>
          <a:off x="7810500" y="1458887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63018</xdr:rowOff>
    </xdr:from>
    <xdr:to>
      <xdr:col>45</xdr:col>
      <xdr:colOff>177800</xdr:colOff>
      <xdr:row>85</xdr:row>
      <xdr:rowOff>63246</xdr:rowOff>
    </xdr:to>
    <xdr:cxnSp macro="">
      <xdr:nvCxnSpPr>
        <xdr:cNvPr id="367" name="直線コネクタ 366">
          <a:extLst>
            <a:ext uri="{FF2B5EF4-FFF2-40B4-BE49-F238E27FC236}">
              <a16:creationId xmlns:a16="http://schemas.microsoft.com/office/drawing/2014/main" id="{5DFD65B6-15DF-49C7-B0B0-EB602E508082}"/>
            </a:ext>
          </a:extLst>
        </xdr:cNvPr>
        <xdr:cNvCxnSpPr/>
      </xdr:nvCxnSpPr>
      <xdr:spPr>
        <a:xfrm flipV="1">
          <a:off x="7864475" y="146394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xdr:rowOff>
    </xdr:from>
    <xdr:to>
      <xdr:col>36</xdr:col>
      <xdr:colOff>165100</xdr:colOff>
      <xdr:row>85</xdr:row>
      <xdr:rowOff>115188</xdr:rowOff>
    </xdr:to>
    <xdr:sp macro="" textlink="">
      <xdr:nvSpPr>
        <xdr:cNvPr id="368" name="楕円 367">
          <a:extLst>
            <a:ext uri="{FF2B5EF4-FFF2-40B4-BE49-F238E27FC236}">
              <a16:creationId xmlns:a16="http://schemas.microsoft.com/office/drawing/2014/main" id="{3EAF142F-EBAB-4D80-B2D3-85A5CC62F4BD}"/>
            </a:ext>
          </a:extLst>
        </xdr:cNvPr>
        <xdr:cNvSpPr/>
      </xdr:nvSpPr>
      <xdr:spPr>
        <a:xfrm>
          <a:off x="6924675" y="14590013"/>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63246</xdr:rowOff>
    </xdr:from>
    <xdr:to>
      <xdr:col>41</xdr:col>
      <xdr:colOff>50800</xdr:colOff>
      <xdr:row>85</xdr:row>
      <xdr:rowOff>64388</xdr:rowOff>
    </xdr:to>
    <xdr:cxnSp macro="">
      <xdr:nvCxnSpPr>
        <xdr:cNvPr id="369" name="直線コネクタ 368">
          <a:extLst>
            <a:ext uri="{FF2B5EF4-FFF2-40B4-BE49-F238E27FC236}">
              <a16:creationId xmlns:a16="http://schemas.microsoft.com/office/drawing/2014/main" id="{FE869E90-AD0C-4A27-9BAD-3140BC22C6A9}"/>
            </a:ext>
          </a:extLst>
        </xdr:cNvPr>
        <xdr:cNvCxnSpPr/>
      </xdr:nvCxnSpPr>
      <xdr:spPr>
        <a:xfrm flipV="1">
          <a:off x="6972300" y="14639671"/>
          <a:ext cx="8921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120718</xdr:rowOff>
    </xdr:from>
    <xdr:ext cx="469744" cy="259045"/>
    <xdr:sp macro="" textlink="">
      <xdr:nvSpPr>
        <xdr:cNvPr id="370" name="n_1aveValue【公営住宅】&#10;一人当たり面積">
          <a:extLst>
            <a:ext uri="{FF2B5EF4-FFF2-40B4-BE49-F238E27FC236}">
              <a16:creationId xmlns:a16="http://schemas.microsoft.com/office/drawing/2014/main" id="{302007D9-572B-454F-A6B8-5EE32F8E3B97}"/>
            </a:ext>
          </a:extLst>
        </xdr:cNvPr>
        <xdr:cNvSpPr txBox="1"/>
      </xdr:nvSpPr>
      <xdr:spPr>
        <a:xfrm>
          <a:off x="9391727" y="1469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aveValue【公営住宅】&#10;一人当たり面積">
          <a:extLst>
            <a:ext uri="{FF2B5EF4-FFF2-40B4-BE49-F238E27FC236}">
              <a16:creationId xmlns:a16="http://schemas.microsoft.com/office/drawing/2014/main" id="{2E7E5A5A-B7FF-43FE-B2AD-DFCA54074691}"/>
            </a:ext>
          </a:extLst>
        </xdr:cNvPr>
        <xdr:cNvSpPr txBox="1"/>
      </xdr:nvSpPr>
      <xdr:spPr>
        <a:xfrm>
          <a:off x="8515427" y="1470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113174</xdr:rowOff>
    </xdr:from>
    <xdr:ext cx="469744" cy="259045"/>
    <xdr:sp macro="" textlink="">
      <xdr:nvSpPr>
        <xdr:cNvPr id="372" name="n_3aveValue【公営住宅】&#10;一人当たり面積">
          <a:extLst>
            <a:ext uri="{FF2B5EF4-FFF2-40B4-BE49-F238E27FC236}">
              <a16:creationId xmlns:a16="http://schemas.microsoft.com/office/drawing/2014/main" id="{EDD18A35-9FB2-4E68-AEEC-7A7C21C08834}"/>
            </a:ext>
          </a:extLst>
        </xdr:cNvPr>
        <xdr:cNvSpPr txBox="1"/>
      </xdr:nvSpPr>
      <xdr:spPr>
        <a:xfrm>
          <a:off x="7629602"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373" name="n_4aveValue【公営住宅】&#10;一人当たり面積">
          <a:extLst>
            <a:ext uri="{FF2B5EF4-FFF2-40B4-BE49-F238E27FC236}">
              <a16:creationId xmlns:a16="http://schemas.microsoft.com/office/drawing/2014/main" id="{83956F50-14CE-4E03-8918-6A4AFECBCD84}"/>
            </a:ext>
          </a:extLst>
        </xdr:cNvPr>
        <xdr:cNvSpPr txBox="1"/>
      </xdr:nvSpPr>
      <xdr:spPr>
        <a:xfrm>
          <a:off x="6740602"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129430</xdr:rowOff>
    </xdr:from>
    <xdr:ext cx="469744" cy="259045"/>
    <xdr:sp macro="" textlink="">
      <xdr:nvSpPr>
        <xdr:cNvPr id="374" name="n_1mainValue【公営住宅】&#10;一人当たり面積">
          <a:extLst>
            <a:ext uri="{FF2B5EF4-FFF2-40B4-BE49-F238E27FC236}">
              <a16:creationId xmlns:a16="http://schemas.microsoft.com/office/drawing/2014/main" id="{799C20C2-18D8-4156-BF99-137F0452D60F}"/>
            </a:ext>
          </a:extLst>
        </xdr:cNvPr>
        <xdr:cNvSpPr txBox="1"/>
      </xdr:nvSpPr>
      <xdr:spPr>
        <a:xfrm>
          <a:off x="9391727" y="1435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130345</xdr:rowOff>
    </xdr:from>
    <xdr:ext cx="469744" cy="259045"/>
    <xdr:sp macro="" textlink="">
      <xdr:nvSpPr>
        <xdr:cNvPr id="375" name="n_2mainValue【公営住宅】&#10;一人当たり面積">
          <a:extLst>
            <a:ext uri="{FF2B5EF4-FFF2-40B4-BE49-F238E27FC236}">
              <a16:creationId xmlns:a16="http://schemas.microsoft.com/office/drawing/2014/main" id="{5E4C5545-75A4-4E6B-AA60-B350A3813225}"/>
            </a:ext>
          </a:extLst>
        </xdr:cNvPr>
        <xdr:cNvSpPr txBox="1"/>
      </xdr:nvSpPr>
      <xdr:spPr>
        <a:xfrm>
          <a:off x="8515427" y="1436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130573</xdr:rowOff>
    </xdr:from>
    <xdr:ext cx="469744" cy="259045"/>
    <xdr:sp macro="" textlink="">
      <xdr:nvSpPr>
        <xdr:cNvPr id="376" name="n_3mainValue【公営住宅】&#10;一人当たり面積">
          <a:extLst>
            <a:ext uri="{FF2B5EF4-FFF2-40B4-BE49-F238E27FC236}">
              <a16:creationId xmlns:a16="http://schemas.microsoft.com/office/drawing/2014/main" id="{899609EA-1ADE-4FD2-86E1-3DD77DDC97D5}"/>
            </a:ext>
          </a:extLst>
        </xdr:cNvPr>
        <xdr:cNvSpPr txBox="1"/>
      </xdr:nvSpPr>
      <xdr:spPr>
        <a:xfrm>
          <a:off x="7629602"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131715</xdr:rowOff>
    </xdr:from>
    <xdr:ext cx="469744" cy="259045"/>
    <xdr:sp macro="" textlink="">
      <xdr:nvSpPr>
        <xdr:cNvPr id="377" name="n_4mainValue【公営住宅】&#10;一人当たり面積">
          <a:extLst>
            <a:ext uri="{FF2B5EF4-FFF2-40B4-BE49-F238E27FC236}">
              <a16:creationId xmlns:a16="http://schemas.microsoft.com/office/drawing/2014/main" id="{5B52CFA3-D862-449F-B8C9-FCB67CA3EF47}"/>
            </a:ext>
          </a:extLst>
        </xdr:cNvPr>
        <xdr:cNvSpPr txBox="1"/>
      </xdr:nvSpPr>
      <xdr:spPr>
        <a:xfrm>
          <a:off x="6740602" y="1436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8C7EF3E-83E8-43B0-B0D8-67D1CC5A4C4D}"/>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B6A6D36-AA3E-428E-9342-F22E32359720}"/>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2CC3115-8461-47F2-B7C7-948ABCA4D6E3}"/>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0C4D415-6E46-470D-9655-3F597ED324AB}"/>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965C0F8-4E27-40B3-B544-CE56A72696B1}"/>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8ADB756-A338-4C63-8412-95274496F49F}"/>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33C0D4A-ECBA-4FF6-94D6-F448A57BEE3F}"/>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9565C22-8B45-49AB-9845-E3430890C88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B31C3DB-E7E2-4091-A13E-3CB85437359C}"/>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CA61C3E-47D4-4384-B737-F07220803105}"/>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05F430F-6E3E-459E-B720-F1487AE81190}"/>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83E278C4-724A-4DD3-BA5F-2EEFE0B0526D}"/>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6CDC569C-2EAE-488B-922B-0EFCE1385402}"/>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78885358-91F3-47ED-AB29-5228E12C4F05}"/>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8265DD1-702B-444E-8971-25F7947D344E}"/>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31A3A46-660F-4E4E-897D-F4FCB2DBD266}"/>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FE88C5A-4A11-4A0B-B82C-A6CE5D5D51A2}"/>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A046473-C23C-4DE9-8192-6771E796CE85}"/>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FE01109-67A0-4688-B8C4-4CB3994CAA60}"/>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7A5DC5C-AE84-4C47-8430-37002D47B6C7}"/>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105FE02-D7C4-4F27-9193-7BF1BFF35501}"/>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5FFCA38-4442-4A4D-8E14-916515FA5C9A}"/>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5AB0E617-1C81-4CC7-BA65-94415DAA17DC}"/>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23D309BA-3E7F-4FDF-AD79-EE9C5EF45A42}"/>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D443FB4-A86F-4912-B25A-336ADD7C232D}"/>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DE17E91-8418-48EA-8613-EAF1020F48B8}"/>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BB18744F-5AF1-4D21-B591-8530BFC36E01}"/>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ABFBD58B-8E00-4A65-B099-699863A585A1}"/>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4EE13578-131D-4BC8-9BEF-D736EB4C9DBB}"/>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B52E41BA-C9FC-46B1-A870-5059332D1458}"/>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CEFE8361-B6CF-42D3-B727-6440B8D3239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2AF38FDA-3E05-4B34-8399-E6BA0826D4BD}"/>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3F440EFB-98E9-4AED-A31A-6885D54885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5054CED9-CB36-4216-9E28-338D904A8C1F}"/>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7661EFE7-2486-43E5-8263-6BEC4509792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EAAC874B-5721-4594-96F3-2B2FF7CF3995}"/>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49B914D4-BF6F-44E1-B1B3-9FFBE719BA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8F14FC88-696B-45A4-9242-1B2D02F1E2E3}"/>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3484033B-2B02-48FC-9509-40B7D742356D}"/>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A003B611-5AB5-4614-9EC8-28992ACC9699}"/>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8A438A0-A3CC-4E91-8559-AF32E6902285}"/>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FF430DE7-0EFC-4793-B466-33563F557A58}"/>
            </a:ext>
          </a:extLst>
        </xdr:cNvPr>
        <xdr:cNvCxnSpPr/>
      </xdr:nvCxnSpPr>
      <xdr:spPr>
        <a:xfrm flipV="1">
          <a:off x="16322039"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D9BD313A-310E-4457-82ED-430FC731B249}"/>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4AE30562-9120-457C-A436-8D2192D17EF5}"/>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B658C842-2C58-49DA-8D91-15AEF2624A91}"/>
            </a:ext>
          </a:extLst>
        </xdr:cNvPr>
        <xdr:cNvSpPr txBox="1"/>
      </xdr:nvSpPr>
      <xdr:spPr>
        <a:xfrm>
          <a:off x="16360775"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7B320A61-E58F-44F4-B2BC-235A4081BA99}"/>
            </a:ext>
          </a:extLst>
        </xdr:cNvPr>
        <xdr:cNvCxnSpPr/>
      </xdr:nvCxnSpPr>
      <xdr:spPr>
        <a:xfrm>
          <a:off x="16230600" y="5810794"/>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DF6FA419-D2E5-422D-8715-D36212B9C75B}"/>
            </a:ext>
          </a:extLst>
        </xdr:cNvPr>
        <xdr:cNvSpPr txBox="1"/>
      </xdr:nvSpPr>
      <xdr:spPr>
        <a:xfrm>
          <a:off x="16360775" y="6507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A8E80CD4-C4E8-4141-92DD-C8C5E4699224}"/>
            </a:ext>
          </a:extLst>
        </xdr:cNvPr>
        <xdr:cNvSpPr/>
      </xdr:nvSpPr>
      <xdr:spPr>
        <a:xfrm>
          <a:off x="16268700" y="652897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FDC53BF6-E898-492A-8C31-4A3942C11408}"/>
            </a:ext>
          </a:extLst>
        </xdr:cNvPr>
        <xdr:cNvSpPr/>
      </xdr:nvSpPr>
      <xdr:spPr>
        <a:xfrm>
          <a:off x="15430500" y="6498046"/>
          <a:ext cx="104775" cy="1047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928FB54C-4DF8-4FD0-8327-89C2DFDA5CCC}"/>
            </a:ext>
          </a:extLst>
        </xdr:cNvPr>
        <xdr:cNvSpPr/>
      </xdr:nvSpPr>
      <xdr:spPr>
        <a:xfrm>
          <a:off x="14544675" y="648008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B9672A01-14E5-4083-959E-718B4ADBBD1A}"/>
            </a:ext>
          </a:extLst>
        </xdr:cNvPr>
        <xdr:cNvSpPr/>
      </xdr:nvSpPr>
      <xdr:spPr>
        <a:xfrm>
          <a:off x="13655675" y="647681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B8D78D7E-81F6-4469-8E9B-2E62C370DBD2}"/>
            </a:ext>
          </a:extLst>
        </xdr:cNvPr>
        <xdr:cNvSpPr/>
      </xdr:nvSpPr>
      <xdr:spPr>
        <a:xfrm>
          <a:off x="12763500" y="64996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8C513CC-D122-436A-97F6-E73132F5BE62}"/>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2244CD4-614F-463F-AADD-864C68B3FAEC}"/>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0C0248E-4067-4CF1-9A7E-329F8C46537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180BAF0-5B27-4522-8E54-4D8804BBF353}"/>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E20F206-F0A9-4A5E-8632-74D0D964245E}"/>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40096</xdr:rowOff>
    </xdr:from>
    <xdr:to>
      <xdr:col>85</xdr:col>
      <xdr:colOff>177800</xdr:colOff>
      <xdr:row>37</xdr:row>
      <xdr:rowOff>141696</xdr:rowOff>
    </xdr:to>
    <xdr:sp macro="" textlink="">
      <xdr:nvSpPr>
        <xdr:cNvPr id="435" name="楕円 434">
          <a:extLst>
            <a:ext uri="{FF2B5EF4-FFF2-40B4-BE49-F238E27FC236}">
              <a16:creationId xmlns:a16="http://schemas.microsoft.com/office/drawing/2014/main" id="{EF40111B-34EF-4448-A088-3D0C6D111AF8}"/>
            </a:ext>
          </a:extLst>
        </xdr:cNvPr>
        <xdr:cNvSpPr/>
      </xdr:nvSpPr>
      <xdr:spPr>
        <a:xfrm>
          <a:off x="16268700" y="63837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62973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F1E18A8-185D-4A90-A7CB-6C67FB34C352}"/>
            </a:ext>
          </a:extLst>
        </xdr:cNvPr>
        <xdr:cNvSpPr txBox="1"/>
      </xdr:nvSpPr>
      <xdr:spPr>
        <a:xfrm>
          <a:off x="16360775" y="623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xdr:rowOff>
    </xdr:from>
    <xdr:to>
      <xdr:col>81</xdr:col>
      <xdr:colOff>101600</xdr:colOff>
      <xdr:row>38</xdr:row>
      <xdr:rowOff>109038</xdr:rowOff>
    </xdr:to>
    <xdr:sp macro="" textlink="">
      <xdr:nvSpPr>
        <xdr:cNvPr id="437" name="楕円 436">
          <a:extLst>
            <a:ext uri="{FF2B5EF4-FFF2-40B4-BE49-F238E27FC236}">
              <a16:creationId xmlns:a16="http://schemas.microsoft.com/office/drawing/2014/main" id="{EA2D0FF0-6D17-4B47-B752-54F593CA3791}"/>
            </a:ext>
          </a:extLst>
        </xdr:cNvPr>
        <xdr:cNvSpPr/>
      </xdr:nvSpPr>
      <xdr:spPr>
        <a:xfrm>
          <a:off x="15430500" y="652571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90896</xdr:rowOff>
    </xdr:from>
    <xdr:to>
      <xdr:col>85</xdr:col>
      <xdr:colOff>127000</xdr:colOff>
      <xdr:row>38</xdr:row>
      <xdr:rowOff>58238</xdr:rowOff>
    </xdr:to>
    <xdr:cxnSp macro="">
      <xdr:nvCxnSpPr>
        <xdr:cNvPr id="438" name="直線コネクタ 437">
          <a:extLst>
            <a:ext uri="{FF2B5EF4-FFF2-40B4-BE49-F238E27FC236}">
              <a16:creationId xmlns:a16="http://schemas.microsoft.com/office/drawing/2014/main" id="{F6FA7B70-0360-4E14-9D8F-19497997B57D}"/>
            </a:ext>
          </a:extLst>
        </xdr:cNvPr>
        <xdr:cNvCxnSpPr/>
      </xdr:nvCxnSpPr>
      <xdr:spPr>
        <a:xfrm flipV="1">
          <a:off x="15484475" y="6434546"/>
          <a:ext cx="8382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39" name="楕円 438">
          <a:extLst>
            <a:ext uri="{FF2B5EF4-FFF2-40B4-BE49-F238E27FC236}">
              <a16:creationId xmlns:a16="http://schemas.microsoft.com/office/drawing/2014/main" id="{BBFD6E5F-37F4-47C9-8C15-86DD254CA33F}"/>
            </a:ext>
          </a:extLst>
        </xdr:cNvPr>
        <xdr:cNvSpPr/>
      </xdr:nvSpPr>
      <xdr:spPr>
        <a:xfrm>
          <a:off x="14544675" y="6481717"/>
          <a:ext cx="101600" cy="1047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17417</xdr:rowOff>
    </xdr:from>
    <xdr:to>
      <xdr:col>81</xdr:col>
      <xdr:colOff>50800</xdr:colOff>
      <xdr:row>38</xdr:row>
      <xdr:rowOff>58238</xdr:rowOff>
    </xdr:to>
    <xdr:cxnSp macro="">
      <xdr:nvCxnSpPr>
        <xdr:cNvPr id="440" name="直線コネクタ 439">
          <a:extLst>
            <a:ext uri="{FF2B5EF4-FFF2-40B4-BE49-F238E27FC236}">
              <a16:creationId xmlns:a16="http://schemas.microsoft.com/office/drawing/2014/main" id="{A03B359E-B349-49F1-B806-D9837170404B}"/>
            </a:ext>
          </a:extLst>
        </xdr:cNvPr>
        <xdr:cNvCxnSpPr/>
      </xdr:nvCxnSpPr>
      <xdr:spPr>
        <a:xfrm>
          <a:off x="14592300" y="6532517"/>
          <a:ext cx="8921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41" name="楕円 440">
          <a:extLst>
            <a:ext uri="{FF2B5EF4-FFF2-40B4-BE49-F238E27FC236}">
              <a16:creationId xmlns:a16="http://schemas.microsoft.com/office/drawing/2014/main" id="{E9DA03A8-F819-46F9-8DD7-B264576E3A59}"/>
            </a:ext>
          </a:extLst>
        </xdr:cNvPr>
        <xdr:cNvSpPr/>
      </xdr:nvSpPr>
      <xdr:spPr>
        <a:xfrm>
          <a:off x="13655675" y="647355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9253</xdr:rowOff>
    </xdr:from>
    <xdr:to>
      <xdr:col>76</xdr:col>
      <xdr:colOff>114300</xdr:colOff>
      <xdr:row>38</xdr:row>
      <xdr:rowOff>17417</xdr:rowOff>
    </xdr:to>
    <xdr:cxnSp macro="">
      <xdr:nvCxnSpPr>
        <xdr:cNvPr id="442" name="直線コネクタ 441">
          <a:extLst>
            <a:ext uri="{FF2B5EF4-FFF2-40B4-BE49-F238E27FC236}">
              <a16:creationId xmlns:a16="http://schemas.microsoft.com/office/drawing/2014/main" id="{CEE7E1E2-D29C-45BB-B0AF-4298D8445B5C}"/>
            </a:ext>
          </a:extLst>
        </xdr:cNvPr>
        <xdr:cNvCxnSpPr/>
      </xdr:nvCxnSpPr>
      <xdr:spPr>
        <a:xfrm>
          <a:off x="13706475" y="6527528"/>
          <a:ext cx="885825"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85816</xdr:rowOff>
    </xdr:from>
    <xdr:to>
      <xdr:col>67</xdr:col>
      <xdr:colOff>101600</xdr:colOff>
      <xdr:row>38</xdr:row>
      <xdr:rowOff>15966</xdr:rowOff>
    </xdr:to>
    <xdr:sp macro="" textlink="">
      <xdr:nvSpPr>
        <xdr:cNvPr id="443" name="楕円 442">
          <a:extLst>
            <a:ext uri="{FF2B5EF4-FFF2-40B4-BE49-F238E27FC236}">
              <a16:creationId xmlns:a16="http://schemas.microsoft.com/office/drawing/2014/main" id="{40B5ACB3-5E3B-4AAB-9356-8AF0F3266BB4}"/>
            </a:ext>
          </a:extLst>
        </xdr:cNvPr>
        <xdr:cNvSpPr/>
      </xdr:nvSpPr>
      <xdr:spPr>
        <a:xfrm>
          <a:off x="12763500" y="643264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136616</xdr:rowOff>
    </xdr:from>
    <xdr:to>
      <xdr:col>71</xdr:col>
      <xdr:colOff>177800</xdr:colOff>
      <xdr:row>38</xdr:row>
      <xdr:rowOff>9253</xdr:rowOff>
    </xdr:to>
    <xdr:cxnSp macro="">
      <xdr:nvCxnSpPr>
        <xdr:cNvPr id="444" name="直線コネクタ 443">
          <a:extLst>
            <a:ext uri="{FF2B5EF4-FFF2-40B4-BE49-F238E27FC236}">
              <a16:creationId xmlns:a16="http://schemas.microsoft.com/office/drawing/2014/main" id="{01D2D9C8-0BD4-4961-A9E5-EB17A099E2A9}"/>
            </a:ext>
          </a:extLst>
        </xdr:cNvPr>
        <xdr:cNvCxnSpPr/>
      </xdr:nvCxnSpPr>
      <xdr:spPr>
        <a:xfrm>
          <a:off x="12817475" y="6480266"/>
          <a:ext cx="889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B50BBB7-43BB-4690-ADE5-51BBD76D7225}"/>
            </a:ext>
          </a:extLst>
        </xdr:cNvPr>
        <xdr:cNvSpPr txBox="1"/>
      </xdr:nvSpPr>
      <xdr:spPr>
        <a:xfrm>
          <a:off x="15269219" y="627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5F27FF9-D17A-4697-91B5-010E62638EDA}"/>
            </a:ext>
          </a:extLst>
        </xdr:cNvPr>
        <xdr:cNvSpPr txBox="1"/>
      </xdr:nvSpPr>
      <xdr:spPr>
        <a:xfrm>
          <a:off x="14392919" y="62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B614E596-38EE-4EA5-BBAA-2C29CD0E1143}"/>
            </a:ext>
          </a:extLst>
        </xdr:cNvPr>
        <xdr:cNvSpPr txBox="1"/>
      </xdr:nvSpPr>
      <xdr:spPr>
        <a:xfrm>
          <a:off x="13503919"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A46C0A0-DB27-479B-B548-546F3CE422CE}"/>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100165</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98D312BD-EC1C-4A93-9741-813808C48180}"/>
            </a:ext>
          </a:extLst>
        </xdr:cNvPr>
        <xdr:cNvSpPr txBox="1"/>
      </xdr:nvSpPr>
      <xdr:spPr>
        <a:xfrm>
          <a:off x="15269219" y="661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9331DE4-96CA-449C-8DD0-2EDC8226199C}"/>
            </a:ext>
          </a:extLst>
        </xdr:cNvPr>
        <xdr:cNvSpPr txBox="1"/>
      </xdr:nvSpPr>
      <xdr:spPr>
        <a:xfrm>
          <a:off x="14392919"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B870D44-28A7-4795-B12B-FE0C2A4C8B8D}"/>
            </a:ext>
          </a:extLst>
        </xdr:cNvPr>
        <xdr:cNvSpPr txBox="1"/>
      </xdr:nvSpPr>
      <xdr:spPr>
        <a:xfrm>
          <a:off x="13503919"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32493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29774D1C-A688-48AA-9580-4F13645AC556}"/>
            </a:ext>
          </a:extLst>
        </xdr:cNvPr>
        <xdr:cNvSpPr txBox="1"/>
      </xdr:nvSpPr>
      <xdr:spPr>
        <a:xfrm>
          <a:off x="12611744" y="620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140F835E-F79B-42DF-BDFF-FCE95BACC937}"/>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70505A9-2811-4DCA-973F-BEE20BECEC75}"/>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0751314-95D7-4985-844E-223ADDDC2F69}"/>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A3B2902-170D-482A-91EC-07B3949735A4}"/>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989568D-D97A-499A-81C9-D42E5BB4F898}"/>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AC47AEE-13AB-4605-8232-DD463F0D6812}"/>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32564713-2D57-483C-B8C8-0E8FA6CD1A50}"/>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B1E4AB83-704C-4FCE-B552-C59F76C661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D33E9E7-6516-4C35-8AB9-E3F341DB1D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93B0C4D-5686-410F-8ACE-7782D2191F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B5D57FAE-20DA-467F-86D5-8AEBF8E8B67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7DD0D01A-CABA-4F02-9440-A4CD490B082D}"/>
            </a:ext>
          </a:extLst>
        </xdr:cNvPr>
        <xdr:cNvSpPr txBox="1"/>
      </xdr:nvSpPr>
      <xdr:spPr>
        <a:xfrm>
          <a:off x="17823996"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345830D-162B-4E04-9A92-DBF8381186E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81B51EEB-BCEF-4C88-BADA-A312B3F40683}"/>
            </a:ext>
          </a:extLst>
        </xdr:cNvPr>
        <xdr:cNvSpPr txBox="1"/>
      </xdr:nvSpPr>
      <xdr:spPr>
        <a:xfrm>
          <a:off x="17823996" y="656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E14037FC-F527-4221-AE5D-840AEA4DD6F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21F4D2E5-E8A5-4A37-94A8-C4703D9830FC}"/>
            </a:ext>
          </a:extLst>
        </xdr:cNvPr>
        <xdr:cNvSpPr txBox="1"/>
      </xdr:nvSpPr>
      <xdr:spPr>
        <a:xfrm>
          <a:off x="17823996" y="610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3C99D1B2-6262-4E3B-8C8E-6CADF10C1F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3648835B-4B10-44B9-9EAA-0C4B6E458A24}"/>
            </a:ext>
          </a:extLst>
        </xdr:cNvPr>
        <xdr:cNvSpPr txBox="1"/>
      </xdr:nvSpPr>
      <xdr:spPr>
        <a:xfrm>
          <a:off x="17823996" y="565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354163E-5894-4A12-BDCE-99E5F0047F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25ED98B-611D-4639-B81C-2B82EA697493}"/>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6CF43D01-910D-4C65-BD1E-E3CFA9DB621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C18D8EC7-99CE-4FB9-A3C6-C3ED1F1A02EA}"/>
            </a:ext>
          </a:extLst>
        </xdr:cNvPr>
        <xdr:cNvCxnSpPr/>
      </xdr:nvCxnSpPr>
      <xdr:spPr>
        <a:xfrm flipV="1">
          <a:off x="22164039" y="5952109"/>
          <a:ext cx="0" cy="1192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C873B932-E7BC-48E4-8EB9-27DD27BD48BC}"/>
            </a:ext>
          </a:extLst>
        </xdr:cNvPr>
        <xdr:cNvSpPr txBox="1"/>
      </xdr:nvSpPr>
      <xdr:spPr>
        <a:xfrm>
          <a:off x="22202775"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72CCC3CA-BFAA-4A02-9529-CF623B709CF4}"/>
            </a:ext>
          </a:extLst>
        </xdr:cNvPr>
        <xdr:cNvCxnSpPr/>
      </xdr:nvCxnSpPr>
      <xdr:spPr>
        <a:xfrm>
          <a:off x="22075775" y="714451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D015840-C37F-4500-A4D1-F514C011BEAA}"/>
            </a:ext>
          </a:extLst>
        </xdr:cNvPr>
        <xdr:cNvSpPr txBox="1"/>
      </xdr:nvSpPr>
      <xdr:spPr>
        <a:xfrm>
          <a:off x="22202775"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02874175-8102-45CA-9B38-61F928AF4D5B}"/>
            </a:ext>
          </a:extLst>
        </xdr:cNvPr>
        <xdr:cNvCxnSpPr/>
      </xdr:nvCxnSpPr>
      <xdr:spPr>
        <a:xfrm>
          <a:off x="22075775" y="595210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BA3A39F1-10AC-4EAB-9919-CCEB9D5A9835}"/>
            </a:ext>
          </a:extLst>
        </xdr:cNvPr>
        <xdr:cNvSpPr txBox="1"/>
      </xdr:nvSpPr>
      <xdr:spPr>
        <a:xfrm>
          <a:off x="22202775"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E2EC901A-B219-4AE7-B4A0-3D759D820175}"/>
            </a:ext>
          </a:extLst>
        </xdr:cNvPr>
        <xdr:cNvSpPr/>
      </xdr:nvSpPr>
      <xdr:spPr>
        <a:xfrm>
          <a:off x="22113875" y="683996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52513814-67E0-41CB-AC0D-B14950FB6176}"/>
            </a:ext>
          </a:extLst>
        </xdr:cNvPr>
        <xdr:cNvSpPr/>
      </xdr:nvSpPr>
      <xdr:spPr>
        <a:xfrm>
          <a:off x="21275675" y="683628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1972430B-94C2-4EC7-A159-EAF5B158B190}"/>
            </a:ext>
          </a:extLst>
        </xdr:cNvPr>
        <xdr:cNvSpPr/>
      </xdr:nvSpPr>
      <xdr:spPr>
        <a:xfrm>
          <a:off x="20383500" y="68294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957335AB-42DF-4223-9466-731AC0AE9E4B}"/>
            </a:ext>
          </a:extLst>
        </xdr:cNvPr>
        <xdr:cNvSpPr/>
      </xdr:nvSpPr>
      <xdr:spPr>
        <a:xfrm>
          <a:off x="19497675" y="681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0DB56AE8-B448-4AEC-8139-6D89366BFA76}"/>
            </a:ext>
          </a:extLst>
        </xdr:cNvPr>
        <xdr:cNvSpPr/>
      </xdr:nvSpPr>
      <xdr:spPr>
        <a:xfrm>
          <a:off x="18608675" y="681939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A43879E-C7A9-4579-83EA-733F7B73DB7C}"/>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9B1D8A3-F47B-4043-BB65-B4EE5BF539B7}"/>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8C10E30-1DB0-4833-AF0F-1C9838DE3598}"/>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838D051-845A-4B7F-9F34-8BCC41E76F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D359AED-28A2-4498-A6F8-150215ABB15B}"/>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90" name="楕円 489">
          <a:extLst>
            <a:ext uri="{FF2B5EF4-FFF2-40B4-BE49-F238E27FC236}">
              <a16:creationId xmlns:a16="http://schemas.microsoft.com/office/drawing/2014/main" id="{C28AFFC8-E66E-4EF5-A9B6-F0D486B05581}"/>
            </a:ext>
          </a:extLst>
        </xdr:cNvPr>
        <xdr:cNvSpPr/>
      </xdr:nvSpPr>
      <xdr:spPr>
        <a:xfrm>
          <a:off x="22113875" y="678281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119143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CAFF3AF5-AC48-471B-968A-05EB6FCF87E4}"/>
            </a:ext>
          </a:extLst>
        </xdr:cNvPr>
        <xdr:cNvSpPr txBox="1"/>
      </xdr:nvSpPr>
      <xdr:spPr>
        <a:xfrm>
          <a:off x="22202775" y="66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96266</xdr:rowOff>
    </xdr:from>
    <xdr:to>
      <xdr:col>112</xdr:col>
      <xdr:colOff>38100</xdr:colOff>
      <xdr:row>40</xdr:row>
      <xdr:rowOff>26416</xdr:rowOff>
    </xdr:to>
    <xdr:sp macro="" textlink="">
      <xdr:nvSpPr>
        <xdr:cNvPr id="492" name="楕円 491">
          <a:extLst>
            <a:ext uri="{FF2B5EF4-FFF2-40B4-BE49-F238E27FC236}">
              <a16:creationId xmlns:a16="http://schemas.microsoft.com/office/drawing/2014/main" id="{91DB298A-D1CF-4549-A515-ECFCF1766A77}"/>
            </a:ext>
          </a:extLst>
        </xdr:cNvPr>
        <xdr:cNvSpPr/>
      </xdr:nvSpPr>
      <xdr:spPr>
        <a:xfrm>
          <a:off x="21275675" y="678281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147066</xdr:rowOff>
    </xdr:from>
    <xdr:to>
      <xdr:col>116</xdr:col>
      <xdr:colOff>63500</xdr:colOff>
      <xdr:row>39</xdr:row>
      <xdr:rowOff>147066</xdr:rowOff>
    </xdr:to>
    <xdr:cxnSp macro="">
      <xdr:nvCxnSpPr>
        <xdr:cNvPr id="493" name="直線コネクタ 492">
          <a:extLst>
            <a:ext uri="{FF2B5EF4-FFF2-40B4-BE49-F238E27FC236}">
              <a16:creationId xmlns:a16="http://schemas.microsoft.com/office/drawing/2014/main" id="{0BBD1011-BC86-41DF-851F-BD6084F40943}"/>
            </a:ext>
          </a:extLst>
        </xdr:cNvPr>
        <xdr:cNvCxnSpPr/>
      </xdr:nvCxnSpPr>
      <xdr:spPr>
        <a:xfrm>
          <a:off x="21326475" y="6836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98552</xdr:rowOff>
    </xdr:from>
    <xdr:to>
      <xdr:col>107</xdr:col>
      <xdr:colOff>101600</xdr:colOff>
      <xdr:row>40</xdr:row>
      <xdr:rowOff>28702</xdr:rowOff>
    </xdr:to>
    <xdr:sp macro="" textlink="">
      <xdr:nvSpPr>
        <xdr:cNvPr id="494" name="楕円 493">
          <a:extLst>
            <a:ext uri="{FF2B5EF4-FFF2-40B4-BE49-F238E27FC236}">
              <a16:creationId xmlns:a16="http://schemas.microsoft.com/office/drawing/2014/main" id="{FFAD80B6-B614-4171-981D-0C8F9B07C8BE}"/>
            </a:ext>
          </a:extLst>
        </xdr:cNvPr>
        <xdr:cNvSpPr/>
      </xdr:nvSpPr>
      <xdr:spPr>
        <a:xfrm>
          <a:off x="20383500" y="678510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147066</xdr:rowOff>
    </xdr:from>
    <xdr:to>
      <xdr:col>111</xdr:col>
      <xdr:colOff>177800</xdr:colOff>
      <xdr:row>39</xdr:row>
      <xdr:rowOff>149352</xdr:rowOff>
    </xdr:to>
    <xdr:cxnSp macro="">
      <xdr:nvCxnSpPr>
        <xdr:cNvPr id="495" name="直線コネクタ 494">
          <a:extLst>
            <a:ext uri="{FF2B5EF4-FFF2-40B4-BE49-F238E27FC236}">
              <a16:creationId xmlns:a16="http://schemas.microsoft.com/office/drawing/2014/main" id="{623766AC-20A2-4906-8650-0C32AA6052E0}"/>
            </a:ext>
          </a:extLst>
        </xdr:cNvPr>
        <xdr:cNvCxnSpPr/>
      </xdr:nvCxnSpPr>
      <xdr:spPr>
        <a:xfrm flipV="1">
          <a:off x="20437475" y="6836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6" name="楕円 495">
          <a:extLst>
            <a:ext uri="{FF2B5EF4-FFF2-40B4-BE49-F238E27FC236}">
              <a16:creationId xmlns:a16="http://schemas.microsoft.com/office/drawing/2014/main" id="{554529FD-7DE6-4718-8ECB-1943973321C1}"/>
            </a:ext>
          </a:extLst>
        </xdr:cNvPr>
        <xdr:cNvSpPr/>
      </xdr:nvSpPr>
      <xdr:spPr>
        <a:xfrm>
          <a:off x="19497675" y="67379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99060</xdr:rowOff>
    </xdr:from>
    <xdr:to>
      <xdr:col>107</xdr:col>
      <xdr:colOff>50800</xdr:colOff>
      <xdr:row>39</xdr:row>
      <xdr:rowOff>149352</xdr:rowOff>
    </xdr:to>
    <xdr:cxnSp macro="">
      <xdr:nvCxnSpPr>
        <xdr:cNvPr id="497" name="直線コネクタ 496">
          <a:extLst>
            <a:ext uri="{FF2B5EF4-FFF2-40B4-BE49-F238E27FC236}">
              <a16:creationId xmlns:a16="http://schemas.microsoft.com/office/drawing/2014/main" id="{0DA3CEAE-C9B5-4D05-97AC-05AE5AAC5CF9}"/>
            </a:ext>
          </a:extLst>
        </xdr:cNvPr>
        <xdr:cNvCxnSpPr/>
      </xdr:nvCxnSpPr>
      <xdr:spPr>
        <a:xfrm>
          <a:off x="19545300" y="6785610"/>
          <a:ext cx="89217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8" name="楕円 497">
          <a:extLst>
            <a:ext uri="{FF2B5EF4-FFF2-40B4-BE49-F238E27FC236}">
              <a16:creationId xmlns:a16="http://schemas.microsoft.com/office/drawing/2014/main" id="{2DF5A0D7-7A9C-4B1D-A385-F293AA251A4E}"/>
            </a:ext>
          </a:extLst>
        </xdr:cNvPr>
        <xdr:cNvSpPr/>
      </xdr:nvSpPr>
      <xdr:spPr>
        <a:xfrm>
          <a:off x="18608675" y="674027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99060</xdr:rowOff>
    </xdr:from>
    <xdr:to>
      <xdr:col>102</xdr:col>
      <xdr:colOff>114300</xdr:colOff>
      <xdr:row>39</xdr:row>
      <xdr:rowOff>101346</xdr:rowOff>
    </xdr:to>
    <xdr:cxnSp macro="">
      <xdr:nvCxnSpPr>
        <xdr:cNvPr id="499" name="直線コネクタ 498">
          <a:extLst>
            <a:ext uri="{FF2B5EF4-FFF2-40B4-BE49-F238E27FC236}">
              <a16:creationId xmlns:a16="http://schemas.microsoft.com/office/drawing/2014/main" id="{A9272753-73E0-4B59-9633-AB8039DC6B5D}"/>
            </a:ext>
          </a:extLst>
        </xdr:cNvPr>
        <xdr:cNvCxnSpPr/>
      </xdr:nvCxnSpPr>
      <xdr:spPr>
        <a:xfrm flipV="1">
          <a:off x="18659475" y="6785610"/>
          <a:ext cx="88582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AD71207C-F90F-45C6-9930-2C457528D163}"/>
            </a:ext>
          </a:extLst>
        </xdr:cNvPr>
        <xdr:cNvSpPr txBox="1"/>
      </xdr:nvSpPr>
      <xdr:spPr>
        <a:xfrm>
          <a:off x="21078902" y="69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786F4A79-CCA1-4DDA-9636-CF26B18692E5}"/>
            </a:ext>
          </a:extLst>
        </xdr:cNvPr>
        <xdr:cNvSpPr txBox="1"/>
      </xdr:nvSpPr>
      <xdr:spPr>
        <a:xfrm>
          <a:off x="20202602"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BF686298-3799-4057-AA4E-E9E9A3547C3D}"/>
            </a:ext>
          </a:extLst>
        </xdr:cNvPr>
        <xdr:cNvSpPr txBox="1"/>
      </xdr:nvSpPr>
      <xdr:spPr>
        <a:xfrm>
          <a:off x="19313602"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399C23B9-6D1F-4777-9D76-FA085B814D71}"/>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42943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F0BFCA1A-2C34-4401-9321-B4ADE6FB8B06}"/>
            </a:ext>
          </a:extLst>
        </xdr:cNvPr>
        <xdr:cNvSpPr txBox="1"/>
      </xdr:nvSpPr>
      <xdr:spPr>
        <a:xfrm>
          <a:off x="21078902" y="656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45229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2D7E130B-ED47-48A7-871D-5EFD634F1DF4}"/>
            </a:ext>
          </a:extLst>
        </xdr:cNvPr>
        <xdr:cNvSpPr txBox="1"/>
      </xdr:nvSpPr>
      <xdr:spPr>
        <a:xfrm>
          <a:off x="20202602"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166387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54A0A0B2-EC6F-43C5-87CE-2ABE622E576E}"/>
            </a:ext>
          </a:extLst>
        </xdr:cNvPr>
        <xdr:cNvSpPr txBox="1"/>
      </xdr:nvSpPr>
      <xdr:spPr>
        <a:xfrm>
          <a:off x="19313602" y="65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28E3C37F-C536-49FA-9548-BE40EB865515}"/>
            </a:ext>
          </a:extLst>
        </xdr:cNvPr>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BA6B9BC1-B8D2-4FD8-9425-76950A6ADCDB}"/>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BAC41253-57AC-4D30-A8E5-B087C95079BF}"/>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1820C25-0CD4-4531-A2BA-8928E2A7327A}"/>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67CEB07-867A-40ED-80CA-A5F5FA426BB9}"/>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51B42F5-11A2-4AE4-9D76-97C1AB0905DF}"/>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2CC6D17-A293-4F17-9D1C-CAEFE602FCFE}"/>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D6F79E3-5759-4796-9A8B-04556EF81FB6}"/>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E214455-7274-4FAD-AFD2-CC6E5DD601C9}"/>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9E5B96E2-6079-4D67-B0BE-BD82C7E2BD33}"/>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F7267865-30F1-466D-A941-94DB13C60F29}"/>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6A467009-5D9E-42D7-B9A3-C1D5641A9E6F}"/>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A657945E-5C62-419E-A2D2-D749E4958305}"/>
            </a:ext>
          </a:extLst>
        </xdr:cNvPr>
        <xdr:cNvCxnSpPr/>
      </xdr:nvCxnSpPr>
      <xdr:spPr>
        <a:xfrm>
          <a:off x="12449175"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DCFEC8B8-86F2-4A78-A5CD-0BC45D4A0945}"/>
            </a:ext>
          </a:extLst>
        </xdr:cNvPr>
        <xdr:cNvSpPr txBox="1"/>
      </xdr:nvSpPr>
      <xdr:spPr>
        <a:xfrm>
          <a:off x="11978821" y="1083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26480625-ACC7-4334-9819-3E508F181602}"/>
            </a:ext>
          </a:extLst>
        </xdr:cNvPr>
        <xdr:cNvCxnSpPr/>
      </xdr:nvCxnSpPr>
      <xdr:spPr>
        <a:xfrm>
          <a:off x="1244917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32BBBE25-361D-4A01-9A46-5829C685414C}"/>
            </a:ext>
          </a:extLst>
        </xdr:cNvPr>
        <xdr:cNvSpPr txBox="1"/>
      </xdr:nvSpPr>
      <xdr:spPr>
        <a:xfrm>
          <a:off x="12042941" y="1037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E2738347-4EC8-4850-86D8-49B0F9D4CE18}"/>
            </a:ext>
          </a:extLst>
        </xdr:cNvPr>
        <xdr:cNvCxnSpPr/>
      </xdr:nvCxnSpPr>
      <xdr:spPr>
        <a:xfrm>
          <a:off x="12449175"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2B1D9208-8D5E-4DEB-AE1E-C879F0319661}"/>
            </a:ext>
          </a:extLst>
        </xdr:cNvPr>
        <xdr:cNvSpPr txBox="1"/>
      </xdr:nvSpPr>
      <xdr:spPr>
        <a:xfrm>
          <a:off x="12042941" y="991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AE16BB62-1ED8-4CB1-846E-D1F00E7972EA}"/>
            </a:ext>
          </a:extLst>
        </xdr:cNvPr>
        <xdr:cNvCxnSpPr/>
      </xdr:nvCxnSpPr>
      <xdr:spPr>
        <a:xfrm>
          <a:off x="12449175"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67F9745B-DDD6-4038-BB65-3F1EF580B5A9}"/>
            </a:ext>
          </a:extLst>
        </xdr:cNvPr>
        <xdr:cNvSpPr txBox="1"/>
      </xdr:nvSpPr>
      <xdr:spPr>
        <a:xfrm>
          <a:off x="12042941" y="946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401096A-4B98-48E9-9569-B779C03654E9}"/>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A404451B-B6E5-4A38-B5E3-81764D4C16C9}"/>
            </a:ext>
          </a:extLst>
        </xdr:cNvPr>
        <xdr:cNvSpPr txBox="1"/>
      </xdr:nvSpPr>
      <xdr:spPr>
        <a:xfrm>
          <a:off x="12042941" y="900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B8133B83-B21E-4B76-8282-581EF18E08B2}"/>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506E3270-E8B5-4E3D-9A56-07E0F9CE1C79}"/>
            </a:ext>
          </a:extLst>
        </xdr:cNvPr>
        <xdr:cNvCxnSpPr/>
      </xdr:nvCxnSpPr>
      <xdr:spPr>
        <a:xfrm flipV="1">
          <a:off x="16322039" y="9503791"/>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7D0AEB95-7A42-4F2C-A3CE-B104C4F96FB6}"/>
            </a:ext>
          </a:extLst>
        </xdr:cNvPr>
        <xdr:cNvSpPr txBox="1"/>
      </xdr:nvSpPr>
      <xdr:spPr>
        <a:xfrm>
          <a:off x="16360775"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219E474E-8AE5-48E6-ADB6-A052E2AB368E}"/>
            </a:ext>
          </a:extLst>
        </xdr:cNvPr>
        <xdr:cNvCxnSpPr/>
      </xdr:nvCxnSpPr>
      <xdr:spPr>
        <a:xfrm>
          <a:off x="16230600" y="1075880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827B733-6B34-49EC-8B22-F5FCD550F173}"/>
            </a:ext>
          </a:extLst>
        </xdr:cNvPr>
        <xdr:cNvSpPr txBox="1"/>
      </xdr:nvSpPr>
      <xdr:spPr>
        <a:xfrm>
          <a:off x="16360775"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E43E1713-76B6-407E-A3EE-A0E5341D4139}"/>
            </a:ext>
          </a:extLst>
        </xdr:cNvPr>
        <xdr:cNvCxnSpPr/>
      </xdr:nvCxnSpPr>
      <xdr:spPr>
        <a:xfrm>
          <a:off x="16230600" y="950379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53043D78-F741-4B46-8C7A-C3B660221EB8}"/>
            </a:ext>
          </a:extLst>
        </xdr:cNvPr>
        <xdr:cNvSpPr txBox="1"/>
      </xdr:nvSpPr>
      <xdr:spPr>
        <a:xfrm>
          <a:off x="16360775"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4EABEDB2-1383-4D25-88EE-D907A4B2505A}"/>
            </a:ext>
          </a:extLst>
        </xdr:cNvPr>
        <xdr:cNvSpPr/>
      </xdr:nvSpPr>
      <xdr:spPr>
        <a:xfrm>
          <a:off x="16268700" y="101356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F4BEC0E4-EAA9-4DB0-BBAC-BD56A3B5EB8C}"/>
            </a:ext>
          </a:extLst>
        </xdr:cNvPr>
        <xdr:cNvSpPr/>
      </xdr:nvSpPr>
      <xdr:spPr>
        <a:xfrm>
          <a:off x="15430500" y="1010450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8458CF4D-7F86-42E4-BC7D-C575BF50765D}"/>
            </a:ext>
          </a:extLst>
        </xdr:cNvPr>
        <xdr:cNvSpPr/>
      </xdr:nvSpPr>
      <xdr:spPr>
        <a:xfrm>
          <a:off x="14544675" y="1008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B36F9F25-53F0-4873-88CB-8BF929630793}"/>
            </a:ext>
          </a:extLst>
        </xdr:cNvPr>
        <xdr:cNvSpPr/>
      </xdr:nvSpPr>
      <xdr:spPr>
        <a:xfrm>
          <a:off x="13655675" y="100679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9FAB60A1-F73C-4D02-982F-9915AEC6964F}"/>
            </a:ext>
          </a:extLst>
        </xdr:cNvPr>
        <xdr:cNvSpPr/>
      </xdr:nvSpPr>
      <xdr:spPr>
        <a:xfrm>
          <a:off x="12763500" y="1007478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458AA39-01CA-45C1-885C-11F8042EC414}"/>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4B0155E-C253-4392-BC2E-56E27D530385}"/>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A2E66AA-7610-47C4-B37C-6275D66922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59AF99B-D2C2-4AF5-B57F-04913C7C4F6D}"/>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0168E39-01E7-4D94-B5C5-81C658896EA9}"/>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46" name="楕円 545">
          <a:extLst>
            <a:ext uri="{FF2B5EF4-FFF2-40B4-BE49-F238E27FC236}">
              <a16:creationId xmlns:a16="http://schemas.microsoft.com/office/drawing/2014/main" id="{A94A56F3-DAE7-4AFC-86B7-B0158E329D80}"/>
            </a:ext>
          </a:extLst>
        </xdr:cNvPr>
        <xdr:cNvSpPr/>
      </xdr:nvSpPr>
      <xdr:spPr>
        <a:xfrm>
          <a:off x="16268700" y="9961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A9000354-2E28-4912-BF96-F8F51CB0BA35}"/>
            </a:ext>
          </a:extLst>
        </xdr:cNvPr>
        <xdr:cNvSpPr txBox="1"/>
      </xdr:nvSpPr>
      <xdr:spPr>
        <a:xfrm>
          <a:off x="16360775"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138938</xdr:rowOff>
    </xdr:from>
    <xdr:to>
      <xdr:col>81</xdr:col>
      <xdr:colOff>101600</xdr:colOff>
      <xdr:row>58</xdr:row>
      <xdr:rowOff>69088</xdr:rowOff>
    </xdr:to>
    <xdr:sp macro="" textlink="">
      <xdr:nvSpPr>
        <xdr:cNvPr id="548" name="楕円 547">
          <a:extLst>
            <a:ext uri="{FF2B5EF4-FFF2-40B4-BE49-F238E27FC236}">
              <a16:creationId xmlns:a16="http://schemas.microsoft.com/office/drawing/2014/main" id="{DA7D3A00-F049-4879-9975-1FD3167AECD3}"/>
            </a:ext>
          </a:extLst>
        </xdr:cNvPr>
        <xdr:cNvSpPr/>
      </xdr:nvSpPr>
      <xdr:spPr>
        <a:xfrm>
          <a:off x="15430500" y="991476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18288</xdr:rowOff>
    </xdr:from>
    <xdr:to>
      <xdr:col>85</xdr:col>
      <xdr:colOff>127000</xdr:colOff>
      <xdr:row>58</xdr:row>
      <xdr:rowOff>68580</xdr:rowOff>
    </xdr:to>
    <xdr:cxnSp macro="">
      <xdr:nvCxnSpPr>
        <xdr:cNvPr id="549" name="直線コネクタ 548">
          <a:extLst>
            <a:ext uri="{FF2B5EF4-FFF2-40B4-BE49-F238E27FC236}">
              <a16:creationId xmlns:a16="http://schemas.microsoft.com/office/drawing/2014/main" id="{F1BA7EF2-1C74-48E2-A7AD-C8094962A588}"/>
            </a:ext>
          </a:extLst>
        </xdr:cNvPr>
        <xdr:cNvCxnSpPr/>
      </xdr:nvCxnSpPr>
      <xdr:spPr>
        <a:xfrm>
          <a:off x="15484475" y="9962388"/>
          <a:ext cx="8382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56642</xdr:rowOff>
    </xdr:from>
    <xdr:to>
      <xdr:col>76</xdr:col>
      <xdr:colOff>165100</xdr:colOff>
      <xdr:row>58</xdr:row>
      <xdr:rowOff>158242</xdr:rowOff>
    </xdr:to>
    <xdr:sp macro="" textlink="">
      <xdr:nvSpPr>
        <xdr:cNvPr id="550" name="楕円 549">
          <a:extLst>
            <a:ext uri="{FF2B5EF4-FFF2-40B4-BE49-F238E27FC236}">
              <a16:creationId xmlns:a16="http://schemas.microsoft.com/office/drawing/2014/main" id="{E6112037-C0AD-4155-9AE0-67E04D65705B}"/>
            </a:ext>
          </a:extLst>
        </xdr:cNvPr>
        <xdr:cNvSpPr/>
      </xdr:nvSpPr>
      <xdr:spPr>
        <a:xfrm>
          <a:off x="14544675" y="1000074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18288</xdr:rowOff>
    </xdr:from>
    <xdr:to>
      <xdr:col>81</xdr:col>
      <xdr:colOff>50800</xdr:colOff>
      <xdr:row>58</xdr:row>
      <xdr:rowOff>107442</xdr:rowOff>
    </xdr:to>
    <xdr:cxnSp macro="">
      <xdr:nvCxnSpPr>
        <xdr:cNvPr id="551" name="直線コネクタ 550">
          <a:extLst>
            <a:ext uri="{FF2B5EF4-FFF2-40B4-BE49-F238E27FC236}">
              <a16:creationId xmlns:a16="http://schemas.microsoft.com/office/drawing/2014/main" id="{FA549E11-1501-4DCC-BB6F-FB6F9D037A33}"/>
            </a:ext>
          </a:extLst>
        </xdr:cNvPr>
        <xdr:cNvCxnSpPr/>
      </xdr:nvCxnSpPr>
      <xdr:spPr>
        <a:xfrm flipV="1">
          <a:off x="14592300" y="9962388"/>
          <a:ext cx="892175" cy="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150368</xdr:rowOff>
    </xdr:from>
    <xdr:to>
      <xdr:col>72</xdr:col>
      <xdr:colOff>38100</xdr:colOff>
      <xdr:row>60</xdr:row>
      <xdr:rowOff>80518</xdr:rowOff>
    </xdr:to>
    <xdr:sp macro="" textlink="">
      <xdr:nvSpPr>
        <xdr:cNvPr id="552" name="楕円 551">
          <a:extLst>
            <a:ext uri="{FF2B5EF4-FFF2-40B4-BE49-F238E27FC236}">
              <a16:creationId xmlns:a16="http://schemas.microsoft.com/office/drawing/2014/main" id="{B9BEB58F-7639-4DD7-B8D2-91D96CEFA03A}"/>
            </a:ext>
          </a:extLst>
        </xdr:cNvPr>
        <xdr:cNvSpPr/>
      </xdr:nvSpPr>
      <xdr:spPr>
        <a:xfrm>
          <a:off x="13655675" y="1026591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107442</xdr:rowOff>
    </xdr:from>
    <xdr:to>
      <xdr:col>76</xdr:col>
      <xdr:colOff>114300</xdr:colOff>
      <xdr:row>60</xdr:row>
      <xdr:rowOff>29718</xdr:rowOff>
    </xdr:to>
    <xdr:cxnSp macro="">
      <xdr:nvCxnSpPr>
        <xdr:cNvPr id="553" name="直線コネクタ 552">
          <a:extLst>
            <a:ext uri="{FF2B5EF4-FFF2-40B4-BE49-F238E27FC236}">
              <a16:creationId xmlns:a16="http://schemas.microsoft.com/office/drawing/2014/main" id="{6129F1D9-5E99-4DC7-9FEE-CB8D23B0C640}"/>
            </a:ext>
          </a:extLst>
        </xdr:cNvPr>
        <xdr:cNvCxnSpPr/>
      </xdr:nvCxnSpPr>
      <xdr:spPr>
        <a:xfrm flipV="1">
          <a:off x="13706475" y="10054717"/>
          <a:ext cx="885825"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54" name="楕円 553">
          <a:extLst>
            <a:ext uri="{FF2B5EF4-FFF2-40B4-BE49-F238E27FC236}">
              <a16:creationId xmlns:a16="http://schemas.microsoft.com/office/drawing/2014/main" id="{3A94D97C-177B-4524-A144-1A1345F13470}"/>
            </a:ext>
          </a:extLst>
        </xdr:cNvPr>
        <xdr:cNvSpPr/>
      </xdr:nvSpPr>
      <xdr:spPr>
        <a:xfrm>
          <a:off x="12763500" y="103276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29718</xdr:rowOff>
    </xdr:from>
    <xdr:to>
      <xdr:col>71</xdr:col>
      <xdr:colOff>177800</xdr:colOff>
      <xdr:row>60</xdr:row>
      <xdr:rowOff>91440</xdr:rowOff>
    </xdr:to>
    <xdr:cxnSp macro="">
      <xdr:nvCxnSpPr>
        <xdr:cNvPr id="555" name="直線コネクタ 554">
          <a:extLst>
            <a:ext uri="{FF2B5EF4-FFF2-40B4-BE49-F238E27FC236}">
              <a16:creationId xmlns:a16="http://schemas.microsoft.com/office/drawing/2014/main" id="{80061AF5-D2D5-4563-B1E7-D7D9D48CA29A}"/>
            </a:ext>
          </a:extLst>
        </xdr:cNvPr>
        <xdr:cNvCxnSpPr/>
      </xdr:nvCxnSpPr>
      <xdr:spPr>
        <a:xfrm flipV="1">
          <a:off x="12817475" y="10319893"/>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a:extLst>
            <a:ext uri="{FF2B5EF4-FFF2-40B4-BE49-F238E27FC236}">
              <a16:creationId xmlns:a16="http://schemas.microsoft.com/office/drawing/2014/main" id="{5234F382-3021-422E-8CAF-A67CD0332170}"/>
            </a:ext>
          </a:extLst>
        </xdr:cNvPr>
        <xdr:cNvSpPr txBox="1"/>
      </xdr:nvSpPr>
      <xdr:spPr>
        <a:xfrm>
          <a:off x="15269219"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57" name="n_2aveValue【学校施設】&#10;有形固定資産減価償却率">
          <a:extLst>
            <a:ext uri="{FF2B5EF4-FFF2-40B4-BE49-F238E27FC236}">
              <a16:creationId xmlns:a16="http://schemas.microsoft.com/office/drawing/2014/main" id="{073AE6D6-0A1D-4FDE-BD55-B2AEF8BB3B3E}"/>
            </a:ext>
          </a:extLst>
        </xdr:cNvPr>
        <xdr:cNvSpPr txBox="1"/>
      </xdr:nvSpPr>
      <xdr:spPr>
        <a:xfrm>
          <a:off x="14392919"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E7C789E6-D5FC-4B7D-9517-1EBBBD024902}"/>
            </a:ext>
          </a:extLst>
        </xdr:cNvPr>
        <xdr:cNvSpPr txBox="1"/>
      </xdr:nvSpPr>
      <xdr:spPr>
        <a:xfrm>
          <a:off x="13503919" y="984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E0A9E312-01D8-4357-ABDA-187022238200}"/>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85615</xdr:rowOff>
    </xdr:from>
    <xdr:ext cx="405111" cy="259045"/>
    <xdr:sp macro="" textlink="">
      <xdr:nvSpPr>
        <xdr:cNvPr id="560" name="n_1mainValue【学校施設】&#10;有形固定資産減価償却率">
          <a:extLst>
            <a:ext uri="{FF2B5EF4-FFF2-40B4-BE49-F238E27FC236}">
              <a16:creationId xmlns:a16="http://schemas.microsoft.com/office/drawing/2014/main" id="{27A9D106-44D6-4469-8E92-365E29F8A1A1}"/>
            </a:ext>
          </a:extLst>
        </xdr:cNvPr>
        <xdr:cNvSpPr txBox="1"/>
      </xdr:nvSpPr>
      <xdr:spPr>
        <a:xfrm>
          <a:off x="15269219" y="968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3319</xdr:rowOff>
    </xdr:from>
    <xdr:ext cx="405111" cy="259045"/>
    <xdr:sp macro="" textlink="">
      <xdr:nvSpPr>
        <xdr:cNvPr id="561" name="n_2mainValue【学校施設】&#10;有形固定資産減価償却率">
          <a:extLst>
            <a:ext uri="{FF2B5EF4-FFF2-40B4-BE49-F238E27FC236}">
              <a16:creationId xmlns:a16="http://schemas.microsoft.com/office/drawing/2014/main" id="{9A9BE20A-EAE4-42B2-A9CC-3AED4B6669E6}"/>
            </a:ext>
          </a:extLst>
        </xdr:cNvPr>
        <xdr:cNvSpPr txBox="1"/>
      </xdr:nvSpPr>
      <xdr:spPr>
        <a:xfrm>
          <a:off x="14392919"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71645</xdr:rowOff>
    </xdr:from>
    <xdr:ext cx="405111" cy="259045"/>
    <xdr:sp macro="" textlink="">
      <xdr:nvSpPr>
        <xdr:cNvPr id="562" name="n_3mainValue【学校施設】&#10;有形固定資産減価償却率">
          <a:extLst>
            <a:ext uri="{FF2B5EF4-FFF2-40B4-BE49-F238E27FC236}">
              <a16:creationId xmlns:a16="http://schemas.microsoft.com/office/drawing/2014/main" id="{5A7970AC-4B5D-40C7-95D4-E6C123EE164A}"/>
            </a:ext>
          </a:extLst>
        </xdr:cNvPr>
        <xdr:cNvSpPr txBox="1"/>
      </xdr:nvSpPr>
      <xdr:spPr>
        <a:xfrm>
          <a:off x="13503919"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563" name="n_4mainValue【学校施設】&#10;有形固定資産減価償却率">
          <a:extLst>
            <a:ext uri="{FF2B5EF4-FFF2-40B4-BE49-F238E27FC236}">
              <a16:creationId xmlns:a16="http://schemas.microsoft.com/office/drawing/2014/main" id="{6FE4B00B-5E69-43B5-8C11-B513B1ABC90B}"/>
            </a:ext>
          </a:extLst>
        </xdr:cNvPr>
        <xdr:cNvSpPr txBox="1"/>
      </xdr:nvSpPr>
      <xdr:spPr>
        <a:xfrm>
          <a:off x="12611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B5FCF4AE-A038-49B0-A27F-6142BD716A81}"/>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A7380C2-D49D-4697-8811-53ACA884C2A5}"/>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2F83716-991D-4461-9F50-ADCD97E27A03}"/>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EFEADD3A-7988-4F16-A824-0413230C40A2}"/>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9047C5E6-A3A9-4752-8161-81D06622901A}"/>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7AB6AC4-1AFE-4A1B-9931-BCEA0C20B774}"/>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A6B4F7D-096F-40C3-8D55-60A6275E5280}"/>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6A4D5A6-B1D4-4495-B639-B6934C79A0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F14182BE-4445-462D-9D85-0D76EF24AE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04EE242-D61A-4059-973B-E47E074EEA5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5A74F907-EAC1-4C5A-AF00-534884595F25}"/>
            </a:ext>
          </a:extLst>
        </xdr:cNvPr>
        <xdr:cNvSpPr txBox="1"/>
      </xdr:nvSpPr>
      <xdr:spPr>
        <a:xfrm>
          <a:off x="17823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E8A83AA-B986-4948-8515-97D4387707C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55F4FB4F-4224-4398-9FA8-9E3E1871567F}"/>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94E766D3-C88A-4B81-AD09-59D9470B6EB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8DE4F10A-D1AE-4800-9415-6E04332884E9}"/>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19973AE-805D-43E5-89DF-3BD15824079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962EC01D-7385-42A3-A910-C8CB7D324E07}"/>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9FCAA17D-C7EE-4909-A817-243E947ACF5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98F17023-3725-47F5-A30C-FC2C6E25582D}"/>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E0026156-20DB-4233-9661-0A0C90D3EE6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B066A9B4-833C-43CE-B539-66AD6F943579}"/>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2623BF8-9AD2-4060-8637-0BE9794EF0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1AF75E60-D7F7-42C5-8F5A-276FA5899B4B}"/>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E967CF00-F28C-48DD-9CCA-69CBBB227E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9DCF4401-CE26-4D6D-8617-4ADC21867C7C}"/>
            </a:ext>
          </a:extLst>
        </xdr:cNvPr>
        <xdr:cNvCxnSpPr/>
      </xdr:nvCxnSpPr>
      <xdr:spPr>
        <a:xfrm flipV="1">
          <a:off x="22164039" y="9631807"/>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4982F175-711C-4CD6-896A-7726D9840C07}"/>
            </a:ext>
          </a:extLst>
        </xdr:cNvPr>
        <xdr:cNvSpPr txBox="1"/>
      </xdr:nvSpPr>
      <xdr:spPr>
        <a:xfrm>
          <a:off x="22202775" y="1112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B009D5A0-8F34-455B-9BAA-EF2FE1127D11}"/>
            </a:ext>
          </a:extLst>
        </xdr:cNvPr>
        <xdr:cNvCxnSpPr/>
      </xdr:nvCxnSpPr>
      <xdr:spPr>
        <a:xfrm>
          <a:off x="22075775" y="1111923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58D874C5-9F94-4850-8101-932BE1227E62}"/>
            </a:ext>
          </a:extLst>
        </xdr:cNvPr>
        <xdr:cNvSpPr txBox="1"/>
      </xdr:nvSpPr>
      <xdr:spPr>
        <a:xfrm>
          <a:off x="22202775" y="9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837F88A8-D855-457D-ABDF-D070BBE48F20}"/>
            </a:ext>
          </a:extLst>
        </xdr:cNvPr>
        <xdr:cNvCxnSpPr/>
      </xdr:nvCxnSpPr>
      <xdr:spPr>
        <a:xfrm>
          <a:off x="22075775" y="963180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6977B824-81CC-4E9D-B0B6-D678D53622CD}"/>
            </a:ext>
          </a:extLst>
        </xdr:cNvPr>
        <xdr:cNvSpPr txBox="1"/>
      </xdr:nvSpPr>
      <xdr:spPr>
        <a:xfrm>
          <a:off x="22202775"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0F3140BD-9A22-457D-851F-A30A8F5595DE}"/>
            </a:ext>
          </a:extLst>
        </xdr:cNvPr>
        <xdr:cNvSpPr/>
      </xdr:nvSpPr>
      <xdr:spPr>
        <a:xfrm>
          <a:off x="22113875" y="1060818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9A6A34B4-3250-4F3F-8196-14E8D06B0CF9}"/>
            </a:ext>
          </a:extLst>
        </xdr:cNvPr>
        <xdr:cNvSpPr/>
      </xdr:nvSpPr>
      <xdr:spPr>
        <a:xfrm>
          <a:off x="21275675" y="1060653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810CC7EE-2DC1-41B3-9CCA-81AC342454B8}"/>
            </a:ext>
          </a:extLst>
        </xdr:cNvPr>
        <xdr:cNvSpPr/>
      </xdr:nvSpPr>
      <xdr:spPr>
        <a:xfrm>
          <a:off x="20383500" y="1062647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75B147ED-6D84-46AC-863D-8BA20AF1BDDD}"/>
            </a:ext>
          </a:extLst>
        </xdr:cNvPr>
        <xdr:cNvSpPr/>
      </xdr:nvSpPr>
      <xdr:spPr>
        <a:xfrm>
          <a:off x="19497675" y="1060361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12050232-CDCA-45A7-A8D1-E599A05A153E}"/>
            </a:ext>
          </a:extLst>
        </xdr:cNvPr>
        <xdr:cNvSpPr/>
      </xdr:nvSpPr>
      <xdr:spPr>
        <a:xfrm>
          <a:off x="18608675" y="106203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CCED837-75B7-46A7-B13F-946A57340893}"/>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034096B-78A8-48F1-A265-C0BB5D1016A7}"/>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AF00753-3D3A-4044-8F26-047A24F098BF}"/>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3356F04-74F7-4969-925F-50B1769EFB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2F4AB3C-1027-40E5-A785-05A555F6B030}"/>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169418</xdr:rowOff>
    </xdr:from>
    <xdr:to>
      <xdr:col>116</xdr:col>
      <xdr:colOff>114300</xdr:colOff>
      <xdr:row>62</xdr:row>
      <xdr:rowOff>99568</xdr:rowOff>
    </xdr:to>
    <xdr:sp macro="" textlink="">
      <xdr:nvSpPr>
        <xdr:cNvPr id="604" name="楕円 603">
          <a:extLst>
            <a:ext uri="{FF2B5EF4-FFF2-40B4-BE49-F238E27FC236}">
              <a16:creationId xmlns:a16="http://schemas.microsoft.com/office/drawing/2014/main" id="{29BD01D7-749E-475C-A582-DC4270889B63}"/>
            </a:ext>
          </a:extLst>
        </xdr:cNvPr>
        <xdr:cNvSpPr/>
      </xdr:nvSpPr>
      <xdr:spPr>
        <a:xfrm>
          <a:off x="22113875" y="1062786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147845</xdr:rowOff>
    </xdr:from>
    <xdr:ext cx="469744" cy="259045"/>
    <xdr:sp macro="" textlink="">
      <xdr:nvSpPr>
        <xdr:cNvPr id="605" name="【学校施設】&#10;一人当たり面積該当値テキスト">
          <a:extLst>
            <a:ext uri="{FF2B5EF4-FFF2-40B4-BE49-F238E27FC236}">
              <a16:creationId xmlns:a16="http://schemas.microsoft.com/office/drawing/2014/main" id="{BC94610A-B5F3-4C7B-917C-3A9592D32C0C}"/>
            </a:ext>
          </a:extLst>
        </xdr:cNvPr>
        <xdr:cNvSpPr txBox="1"/>
      </xdr:nvSpPr>
      <xdr:spPr>
        <a:xfrm>
          <a:off x="22202775" y="1060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xdr:rowOff>
    </xdr:from>
    <xdr:to>
      <xdr:col>112</xdr:col>
      <xdr:colOff>38100</xdr:colOff>
      <xdr:row>62</xdr:row>
      <xdr:rowOff>103378</xdr:rowOff>
    </xdr:to>
    <xdr:sp macro="" textlink="">
      <xdr:nvSpPr>
        <xdr:cNvPr id="606" name="楕円 605">
          <a:extLst>
            <a:ext uri="{FF2B5EF4-FFF2-40B4-BE49-F238E27FC236}">
              <a16:creationId xmlns:a16="http://schemas.microsoft.com/office/drawing/2014/main" id="{EBBE0057-3896-413A-9AFC-E2BD4200A61D}"/>
            </a:ext>
          </a:extLst>
        </xdr:cNvPr>
        <xdr:cNvSpPr/>
      </xdr:nvSpPr>
      <xdr:spPr>
        <a:xfrm>
          <a:off x="21275675" y="1063167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48768</xdr:rowOff>
    </xdr:from>
    <xdr:to>
      <xdr:col>116</xdr:col>
      <xdr:colOff>63500</xdr:colOff>
      <xdr:row>62</xdr:row>
      <xdr:rowOff>52578</xdr:rowOff>
    </xdr:to>
    <xdr:cxnSp macro="">
      <xdr:nvCxnSpPr>
        <xdr:cNvPr id="607" name="直線コネクタ 606">
          <a:extLst>
            <a:ext uri="{FF2B5EF4-FFF2-40B4-BE49-F238E27FC236}">
              <a16:creationId xmlns:a16="http://schemas.microsoft.com/office/drawing/2014/main" id="{5A5E0689-CBC3-4660-9090-84DE79262F4C}"/>
            </a:ext>
          </a:extLst>
        </xdr:cNvPr>
        <xdr:cNvCxnSpPr/>
      </xdr:nvCxnSpPr>
      <xdr:spPr>
        <a:xfrm flipV="1">
          <a:off x="21326475" y="10681843"/>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64262</xdr:rowOff>
    </xdr:from>
    <xdr:to>
      <xdr:col>107</xdr:col>
      <xdr:colOff>101600</xdr:colOff>
      <xdr:row>62</xdr:row>
      <xdr:rowOff>165862</xdr:rowOff>
    </xdr:to>
    <xdr:sp macro="" textlink="">
      <xdr:nvSpPr>
        <xdr:cNvPr id="608" name="楕円 607">
          <a:extLst>
            <a:ext uri="{FF2B5EF4-FFF2-40B4-BE49-F238E27FC236}">
              <a16:creationId xmlns:a16="http://schemas.microsoft.com/office/drawing/2014/main" id="{2BA5EFF4-D157-4C16-AFD5-FEC9FC24D9A5}"/>
            </a:ext>
          </a:extLst>
        </xdr:cNvPr>
        <xdr:cNvSpPr/>
      </xdr:nvSpPr>
      <xdr:spPr>
        <a:xfrm>
          <a:off x="20383500" y="1069733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52578</xdr:rowOff>
    </xdr:from>
    <xdr:to>
      <xdr:col>111</xdr:col>
      <xdr:colOff>177800</xdr:colOff>
      <xdr:row>62</xdr:row>
      <xdr:rowOff>115062</xdr:rowOff>
    </xdr:to>
    <xdr:cxnSp macro="">
      <xdr:nvCxnSpPr>
        <xdr:cNvPr id="609" name="直線コネクタ 608">
          <a:extLst>
            <a:ext uri="{FF2B5EF4-FFF2-40B4-BE49-F238E27FC236}">
              <a16:creationId xmlns:a16="http://schemas.microsoft.com/office/drawing/2014/main" id="{A1ED9FAB-AC96-48BC-A4B7-05D127DC674E}"/>
            </a:ext>
          </a:extLst>
        </xdr:cNvPr>
        <xdr:cNvCxnSpPr/>
      </xdr:nvCxnSpPr>
      <xdr:spPr>
        <a:xfrm flipV="1">
          <a:off x="20437475" y="10682478"/>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58166</xdr:rowOff>
    </xdr:from>
    <xdr:to>
      <xdr:col>102</xdr:col>
      <xdr:colOff>165100</xdr:colOff>
      <xdr:row>62</xdr:row>
      <xdr:rowOff>159766</xdr:rowOff>
    </xdr:to>
    <xdr:sp macro="" textlink="">
      <xdr:nvSpPr>
        <xdr:cNvPr id="610" name="楕円 609">
          <a:extLst>
            <a:ext uri="{FF2B5EF4-FFF2-40B4-BE49-F238E27FC236}">
              <a16:creationId xmlns:a16="http://schemas.microsoft.com/office/drawing/2014/main" id="{D7137D7B-0811-446A-8146-52BB558153A6}"/>
            </a:ext>
          </a:extLst>
        </xdr:cNvPr>
        <xdr:cNvSpPr/>
      </xdr:nvSpPr>
      <xdr:spPr>
        <a:xfrm>
          <a:off x="19497675" y="1068806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108966</xdr:rowOff>
    </xdr:from>
    <xdr:to>
      <xdr:col>107</xdr:col>
      <xdr:colOff>50800</xdr:colOff>
      <xdr:row>62</xdr:row>
      <xdr:rowOff>115062</xdr:rowOff>
    </xdr:to>
    <xdr:cxnSp macro="">
      <xdr:nvCxnSpPr>
        <xdr:cNvPr id="611" name="直線コネクタ 610">
          <a:extLst>
            <a:ext uri="{FF2B5EF4-FFF2-40B4-BE49-F238E27FC236}">
              <a16:creationId xmlns:a16="http://schemas.microsoft.com/office/drawing/2014/main" id="{3F71BA05-58AD-4D59-9787-A9901AA1BB43}"/>
            </a:ext>
          </a:extLst>
        </xdr:cNvPr>
        <xdr:cNvCxnSpPr/>
      </xdr:nvCxnSpPr>
      <xdr:spPr>
        <a:xfrm>
          <a:off x="19545300" y="10742041"/>
          <a:ext cx="892175"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67310</xdr:rowOff>
    </xdr:from>
    <xdr:to>
      <xdr:col>98</xdr:col>
      <xdr:colOff>38100</xdr:colOff>
      <xdr:row>62</xdr:row>
      <xdr:rowOff>168910</xdr:rowOff>
    </xdr:to>
    <xdr:sp macro="" textlink="">
      <xdr:nvSpPr>
        <xdr:cNvPr id="612" name="楕円 611">
          <a:extLst>
            <a:ext uri="{FF2B5EF4-FFF2-40B4-BE49-F238E27FC236}">
              <a16:creationId xmlns:a16="http://schemas.microsoft.com/office/drawing/2014/main" id="{7D5E02FB-254F-4791-9585-1DFAAA143E7A}"/>
            </a:ext>
          </a:extLst>
        </xdr:cNvPr>
        <xdr:cNvSpPr/>
      </xdr:nvSpPr>
      <xdr:spPr>
        <a:xfrm>
          <a:off x="18608675" y="107003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108966</xdr:rowOff>
    </xdr:from>
    <xdr:to>
      <xdr:col>102</xdr:col>
      <xdr:colOff>114300</xdr:colOff>
      <xdr:row>62</xdr:row>
      <xdr:rowOff>118110</xdr:rowOff>
    </xdr:to>
    <xdr:cxnSp macro="">
      <xdr:nvCxnSpPr>
        <xdr:cNvPr id="613" name="直線コネクタ 612">
          <a:extLst>
            <a:ext uri="{FF2B5EF4-FFF2-40B4-BE49-F238E27FC236}">
              <a16:creationId xmlns:a16="http://schemas.microsoft.com/office/drawing/2014/main" id="{EC6CA89D-28CE-4583-B1A9-055D066A075E}"/>
            </a:ext>
          </a:extLst>
        </xdr:cNvPr>
        <xdr:cNvCxnSpPr/>
      </xdr:nvCxnSpPr>
      <xdr:spPr>
        <a:xfrm flipV="1">
          <a:off x="18659475" y="10742041"/>
          <a:ext cx="8858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3B3DD42B-0717-4CA6-9380-29EC25E51AC3}"/>
            </a:ext>
          </a:extLst>
        </xdr:cNvPr>
        <xdr:cNvSpPr txBox="1"/>
      </xdr:nvSpPr>
      <xdr:spPr>
        <a:xfrm>
          <a:off x="21078902"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E78A2CB4-3677-4810-98D7-E29BC819615D}"/>
            </a:ext>
          </a:extLst>
        </xdr:cNvPr>
        <xdr:cNvSpPr txBox="1"/>
      </xdr:nvSpPr>
      <xdr:spPr>
        <a:xfrm>
          <a:off x="20202602"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23F7AADE-3B88-42A6-91F1-5DA1C9E78C5D}"/>
            </a:ext>
          </a:extLst>
        </xdr:cNvPr>
        <xdr:cNvSpPr txBox="1"/>
      </xdr:nvSpPr>
      <xdr:spPr>
        <a:xfrm>
          <a:off x="19313602" y="1037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F776A6E4-B4B5-47E6-A4EC-C7F1AC2F8414}"/>
            </a:ext>
          </a:extLst>
        </xdr:cNvPr>
        <xdr:cNvSpPr txBox="1"/>
      </xdr:nvSpPr>
      <xdr:spPr>
        <a:xfrm>
          <a:off x="1842142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94505</xdr:rowOff>
    </xdr:from>
    <xdr:ext cx="469744" cy="259045"/>
    <xdr:sp macro="" textlink="">
      <xdr:nvSpPr>
        <xdr:cNvPr id="618" name="n_1mainValue【学校施設】&#10;一人当たり面積">
          <a:extLst>
            <a:ext uri="{FF2B5EF4-FFF2-40B4-BE49-F238E27FC236}">
              <a16:creationId xmlns:a16="http://schemas.microsoft.com/office/drawing/2014/main" id="{5DAC68AF-5D62-4E42-BBC5-9253EFA1FB6A}"/>
            </a:ext>
          </a:extLst>
        </xdr:cNvPr>
        <xdr:cNvSpPr txBox="1"/>
      </xdr:nvSpPr>
      <xdr:spPr>
        <a:xfrm>
          <a:off x="21078902"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156989</xdr:rowOff>
    </xdr:from>
    <xdr:ext cx="469744" cy="259045"/>
    <xdr:sp macro="" textlink="">
      <xdr:nvSpPr>
        <xdr:cNvPr id="619" name="n_2mainValue【学校施設】&#10;一人当たり面積">
          <a:extLst>
            <a:ext uri="{FF2B5EF4-FFF2-40B4-BE49-F238E27FC236}">
              <a16:creationId xmlns:a16="http://schemas.microsoft.com/office/drawing/2014/main" id="{F8C505EB-DC0F-4B35-8F71-E30C32D3ED58}"/>
            </a:ext>
          </a:extLst>
        </xdr:cNvPr>
        <xdr:cNvSpPr txBox="1"/>
      </xdr:nvSpPr>
      <xdr:spPr>
        <a:xfrm>
          <a:off x="20202602"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150893</xdr:rowOff>
    </xdr:from>
    <xdr:ext cx="469744" cy="259045"/>
    <xdr:sp macro="" textlink="">
      <xdr:nvSpPr>
        <xdr:cNvPr id="620" name="n_3mainValue【学校施設】&#10;一人当たり面積">
          <a:extLst>
            <a:ext uri="{FF2B5EF4-FFF2-40B4-BE49-F238E27FC236}">
              <a16:creationId xmlns:a16="http://schemas.microsoft.com/office/drawing/2014/main" id="{F3534000-A9CF-44C6-8EA9-AEBAE5103D5D}"/>
            </a:ext>
          </a:extLst>
        </xdr:cNvPr>
        <xdr:cNvSpPr txBox="1"/>
      </xdr:nvSpPr>
      <xdr:spPr>
        <a:xfrm>
          <a:off x="19313602"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160037</xdr:rowOff>
    </xdr:from>
    <xdr:ext cx="469744" cy="259045"/>
    <xdr:sp macro="" textlink="">
      <xdr:nvSpPr>
        <xdr:cNvPr id="621" name="n_4mainValue【学校施設】&#10;一人当たり面積">
          <a:extLst>
            <a:ext uri="{FF2B5EF4-FFF2-40B4-BE49-F238E27FC236}">
              <a16:creationId xmlns:a16="http://schemas.microsoft.com/office/drawing/2014/main" id="{2701ACA4-DBBB-4DBA-AD14-9DD7228FF894}"/>
            </a:ext>
          </a:extLst>
        </xdr:cNvPr>
        <xdr:cNvSpPr txBox="1"/>
      </xdr:nvSpPr>
      <xdr:spPr>
        <a:xfrm>
          <a:off x="18421427" y="107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262D807-0862-4017-A351-BC43BE440A27}"/>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C69F2D4-17EA-41DF-A4BF-487FA2261A29}"/>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344D7A93-1634-4741-81EF-E83752623C4F}"/>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ABD448D-9429-46B8-BE03-994259C34E03}"/>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E1134E36-4164-4AE0-A7F9-C01DC951E88A}"/>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4BB5AD4D-B15B-47F4-B584-FA0585804373}"/>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35FADE90-2AC5-4000-B1DF-844781F488A3}"/>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A719B0AB-F029-4494-BF5A-9E284A7A7644}"/>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705DF4B8-412E-4FF0-AE62-AE99C5000C25}"/>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31EF52DC-2FE4-4E18-A57D-B4766F11E507}"/>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2D28FC03-3098-4226-96DA-E7D451BF154C}"/>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311B05A3-835B-44A0-A4A2-954096F74F13}"/>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F3F4FACE-CB6C-4E47-849B-5DB651A50D07}"/>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821FF81E-ADD1-435F-944F-A04E3320F5F4}"/>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C29A8737-29EF-4F4E-ABA8-880250814B0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28551B2F-9433-4C48-817C-4689BA624571}"/>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FAD71F1F-B39D-462D-9313-CFDD79739F7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593F86A4-AA27-4B45-9130-02C6CFDD480B}"/>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2C4AF85C-0413-441C-ACEE-A03CACD7915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F7109AA9-46AA-4138-9C54-8A759A03AB72}"/>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B557127C-00F3-41BF-BCCC-3412455B0AB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D8D8A17A-E9D4-43FC-98C0-2D22AED26AA1}"/>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385C9F14-5E53-4067-9542-E9330F33DD47}"/>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DBD39554-406F-487B-A833-777E20886783}"/>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69017734-82F3-4553-B816-A62519CC0915}"/>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3E59B879-7444-407C-B626-A3989F4E4AB4}"/>
            </a:ext>
          </a:extLst>
        </xdr:cNvPr>
        <xdr:cNvCxnSpPr/>
      </xdr:nvCxnSpPr>
      <xdr:spPr>
        <a:xfrm flipV="1">
          <a:off x="16322039" y="13350694"/>
          <a:ext cx="0" cy="156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63D5469D-0B58-4989-A3D4-8D47A2A05695}"/>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D264B9B4-8C56-4F1F-9407-D2C6788227EB}"/>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id="{62896FEF-F092-460C-9DAA-976B9EFC458F}"/>
            </a:ext>
          </a:extLst>
        </xdr:cNvPr>
        <xdr:cNvSpPr txBox="1"/>
      </xdr:nvSpPr>
      <xdr:spPr>
        <a:xfrm>
          <a:off x="16360775"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id="{320CAA9D-FA45-4CDC-82AA-5596FAA2256F}"/>
            </a:ext>
          </a:extLst>
        </xdr:cNvPr>
        <xdr:cNvCxnSpPr/>
      </xdr:nvCxnSpPr>
      <xdr:spPr>
        <a:xfrm>
          <a:off x="16230600" y="13350694"/>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652" name="【児童館】&#10;有形固定資産減価償却率平均値テキスト">
          <a:extLst>
            <a:ext uri="{FF2B5EF4-FFF2-40B4-BE49-F238E27FC236}">
              <a16:creationId xmlns:a16="http://schemas.microsoft.com/office/drawing/2014/main" id="{85AB8F23-864D-473D-9BD5-18BDF85C2E86}"/>
            </a:ext>
          </a:extLst>
        </xdr:cNvPr>
        <xdr:cNvSpPr txBox="1"/>
      </xdr:nvSpPr>
      <xdr:spPr>
        <a:xfrm>
          <a:off x="16360775" y="13954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id="{B76B037A-2F75-4DCC-B6E6-E87A7A4F5C4D}"/>
            </a:ext>
          </a:extLst>
        </xdr:cNvPr>
        <xdr:cNvSpPr/>
      </xdr:nvSpPr>
      <xdr:spPr>
        <a:xfrm>
          <a:off x="16268700" y="141000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id="{542D7EC4-41ED-4D27-AEFE-A0C7A4B9D6FB}"/>
            </a:ext>
          </a:extLst>
        </xdr:cNvPr>
        <xdr:cNvSpPr/>
      </xdr:nvSpPr>
      <xdr:spPr>
        <a:xfrm>
          <a:off x="15430500" y="1407386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id="{5800BCBC-0C30-46ED-A157-919622D1D18C}"/>
            </a:ext>
          </a:extLst>
        </xdr:cNvPr>
        <xdr:cNvSpPr/>
      </xdr:nvSpPr>
      <xdr:spPr>
        <a:xfrm>
          <a:off x="14544675"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id="{528B63F0-B487-42D6-B118-A06ED025D946}"/>
            </a:ext>
          </a:extLst>
        </xdr:cNvPr>
        <xdr:cNvSpPr/>
      </xdr:nvSpPr>
      <xdr:spPr>
        <a:xfrm>
          <a:off x="13655675" y="1406733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id="{9BE49D2F-F54C-4ED5-96AF-F545647CEE33}"/>
            </a:ext>
          </a:extLst>
        </xdr:cNvPr>
        <xdr:cNvSpPr/>
      </xdr:nvSpPr>
      <xdr:spPr>
        <a:xfrm>
          <a:off x="12763500" y="1401018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77C977B-1994-4E3E-BB94-905DB3BDB253}"/>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EB6F00A-A3BD-41CE-AD6B-D47AC2AA2328}"/>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EB8258D-0FE7-49A7-8E63-FB129612F0C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AC17A1E-7D45-4B53-9179-218CA58B814D}"/>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F2E0F5F-8B7D-4D5B-B35D-4580A7F85581}"/>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5262</xdr:rowOff>
    </xdr:from>
    <xdr:to>
      <xdr:col>85</xdr:col>
      <xdr:colOff>177800</xdr:colOff>
      <xdr:row>86</xdr:row>
      <xdr:rowOff>106862</xdr:rowOff>
    </xdr:to>
    <xdr:sp macro="" textlink="">
      <xdr:nvSpPr>
        <xdr:cNvPr id="663" name="楕円 662">
          <a:extLst>
            <a:ext uri="{FF2B5EF4-FFF2-40B4-BE49-F238E27FC236}">
              <a16:creationId xmlns:a16="http://schemas.microsoft.com/office/drawing/2014/main" id="{DDA050D2-9019-4067-B278-F8CA3627B677}"/>
            </a:ext>
          </a:extLst>
        </xdr:cNvPr>
        <xdr:cNvSpPr/>
      </xdr:nvSpPr>
      <xdr:spPr>
        <a:xfrm>
          <a:off x="16268700" y="1475313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91639</xdr:rowOff>
    </xdr:from>
    <xdr:ext cx="405111" cy="259045"/>
    <xdr:sp macro="" textlink="">
      <xdr:nvSpPr>
        <xdr:cNvPr id="664" name="【児童館】&#10;有形固定資産減価償却率該当値テキスト">
          <a:extLst>
            <a:ext uri="{FF2B5EF4-FFF2-40B4-BE49-F238E27FC236}">
              <a16:creationId xmlns:a16="http://schemas.microsoft.com/office/drawing/2014/main" id="{DCD3541D-3636-46A0-B702-E01FE91300DE}"/>
            </a:ext>
          </a:extLst>
        </xdr:cNvPr>
        <xdr:cNvSpPr txBox="1"/>
      </xdr:nvSpPr>
      <xdr:spPr>
        <a:xfrm>
          <a:off x="16360775" y="1466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139156</xdr:rowOff>
    </xdr:from>
    <xdr:to>
      <xdr:col>81</xdr:col>
      <xdr:colOff>101600</xdr:colOff>
      <xdr:row>86</xdr:row>
      <xdr:rowOff>69306</xdr:rowOff>
    </xdr:to>
    <xdr:sp macro="" textlink="">
      <xdr:nvSpPr>
        <xdr:cNvPr id="665" name="楕円 664">
          <a:extLst>
            <a:ext uri="{FF2B5EF4-FFF2-40B4-BE49-F238E27FC236}">
              <a16:creationId xmlns:a16="http://schemas.microsoft.com/office/drawing/2014/main" id="{9034C8C5-54E6-47A0-BC4C-59DDEECD35F9}"/>
            </a:ext>
          </a:extLst>
        </xdr:cNvPr>
        <xdr:cNvSpPr/>
      </xdr:nvSpPr>
      <xdr:spPr>
        <a:xfrm>
          <a:off x="15430500" y="1471558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18506</xdr:rowOff>
    </xdr:from>
    <xdr:to>
      <xdr:col>85</xdr:col>
      <xdr:colOff>127000</xdr:colOff>
      <xdr:row>86</xdr:row>
      <xdr:rowOff>56062</xdr:rowOff>
    </xdr:to>
    <xdr:cxnSp macro="">
      <xdr:nvCxnSpPr>
        <xdr:cNvPr id="666" name="直線コネクタ 665">
          <a:extLst>
            <a:ext uri="{FF2B5EF4-FFF2-40B4-BE49-F238E27FC236}">
              <a16:creationId xmlns:a16="http://schemas.microsoft.com/office/drawing/2014/main" id="{80495BE1-C5E6-4B9D-B7BB-7F3D1C85C3D7}"/>
            </a:ext>
          </a:extLst>
        </xdr:cNvPr>
        <xdr:cNvCxnSpPr/>
      </xdr:nvCxnSpPr>
      <xdr:spPr>
        <a:xfrm>
          <a:off x="15484475" y="147632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667" name="楕円 666">
          <a:extLst>
            <a:ext uri="{FF2B5EF4-FFF2-40B4-BE49-F238E27FC236}">
              <a16:creationId xmlns:a16="http://schemas.microsoft.com/office/drawing/2014/main" id="{46D7075C-0A3C-430E-AE20-6522E1A81448}"/>
            </a:ext>
          </a:extLst>
        </xdr:cNvPr>
        <xdr:cNvSpPr/>
      </xdr:nvSpPr>
      <xdr:spPr>
        <a:xfrm>
          <a:off x="14544675"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18506</xdr:rowOff>
    </xdr:to>
    <xdr:cxnSp macro="">
      <xdr:nvCxnSpPr>
        <xdr:cNvPr id="668" name="直線コネクタ 667">
          <a:extLst>
            <a:ext uri="{FF2B5EF4-FFF2-40B4-BE49-F238E27FC236}">
              <a16:creationId xmlns:a16="http://schemas.microsoft.com/office/drawing/2014/main" id="{237B5A85-8391-40F1-8D74-4DB1997E5490}"/>
            </a:ext>
          </a:extLst>
        </xdr:cNvPr>
        <xdr:cNvCxnSpPr/>
      </xdr:nvCxnSpPr>
      <xdr:spPr>
        <a:xfrm>
          <a:off x="14592300" y="14756583"/>
          <a:ext cx="8921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669" name="楕円 668">
          <a:extLst>
            <a:ext uri="{FF2B5EF4-FFF2-40B4-BE49-F238E27FC236}">
              <a16:creationId xmlns:a16="http://schemas.microsoft.com/office/drawing/2014/main" id="{CB4C91AE-1E84-48D9-A1A6-218F96C83090}"/>
            </a:ext>
          </a:extLst>
        </xdr:cNvPr>
        <xdr:cNvSpPr/>
      </xdr:nvSpPr>
      <xdr:spPr>
        <a:xfrm>
          <a:off x="13655675" y="1466668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8708</xdr:rowOff>
    </xdr:to>
    <xdr:cxnSp macro="">
      <xdr:nvCxnSpPr>
        <xdr:cNvPr id="670" name="直線コネクタ 669">
          <a:extLst>
            <a:ext uri="{FF2B5EF4-FFF2-40B4-BE49-F238E27FC236}">
              <a16:creationId xmlns:a16="http://schemas.microsoft.com/office/drawing/2014/main" id="{FEE8B9EE-EA3A-4B51-935C-7E464244085B}"/>
            </a:ext>
          </a:extLst>
        </xdr:cNvPr>
        <xdr:cNvCxnSpPr/>
      </xdr:nvCxnSpPr>
      <xdr:spPr>
        <a:xfrm>
          <a:off x="13706475" y="14720661"/>
          <a:ext cx="88582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671" name="楕円 670">
          <a:extLst>
            <a:ext uri="{FF2B5EF4-FFF2-40B4-BE49-F238E27FC236}">
              <a16:creationId xmlns:a16="http://schemas.microsoft.com/office/drawing/2014/main" id="{CC8F3853-976F-4505-A15F-C238AA3DE37E}"/>
            </a:ext>
          </a:extLst>
        </xdr:cNvPr>
        <xdr:cNvSpPr/>
      </xdr:nvSpPr>
      <xdr:spPr>
        <a:xfrm>
          <a:off x="12763500" y="146307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144236</xdr:rowOff>
    </xdr:to>
    <xdr:cxnSp macro="">
      <xdr:nvCxnSpPr>
        <xdr:cNvPr id="672" name="直線コネクタ 671">
          <a:extLst>
            <a:ext uri="{FF2B5EF4-FFF2-40B4-BE49-F238E27FC236}">
              <a16:creationId xmlns:a16="http://schemas.microsoft.com/office/drawing/2014/main" id="{28615043-EEC9-414D-A3DE-E984FB091922}"/>
            </a:ext>
          </a:extLst>
        </xdr:cNvPr>
        <xdr:cNvCxnSpPr/>
      </xdr:nvCxnSpPr>
      <xdr:spPr>
        <a:xfrm>
          <a:off x="12817475" y="1468473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673" name="n_1aveValue【児童館】&#10;有形固定資産減価償却率">
          <a:extLst>
            <a:ext uri="{FF2B5EF4-FFF2-40B4-BE49-F238E27FC236}">
              <a16:creationId xmlns:a16="http://schemas.microsoft.com/office/drawing/2014/main" id="{D9A769CF-BFF7-498E-9467-8E46C57BD7F3}"/>
            </a:ext>
          </a:extLst>
        </xdr:cNvPr>
        <xdr:cNvSpPr txBox="1"/>
      </xdr:nvSpPr>
      <xdr:spPr>
        <a:xfrm>
          <a:off x="15269219"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4" name="n_2aveValue【児童館】&#10;有形固定資産減価償却率">
          <a:extLst>
            <a:ext uri="{FF2B5EF4-FFF2-40B4-BE49-F238E27FC236}">
              <a16:creationId xmlns:a16="http://schemas.microsoft.com/office/drawing/2014/main" id="{65CB2600-035C-4C1B-A2E6-815155FCC059}"/>
            </a:ext>
          </a:extLst>
        </xdr:cNvPr>
        <xdr:cNvSpPr txBox="1"/>
      </xdr:nvSpPr>
      <xdr:spPr>
        <a:xfrm>
          <a:off x="14392919"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675" name="n_3aveValue【児童館】&#10;有形固定資産減価償却率">
          <a:extLst>
            <a:ext uri="{FF2B5EF4-FFF2-40B4-BE49-F238E27FC236}">
              <a16:creationId xmlns:a16="http://schemas.microsoft.com/office/drawing/2014/main" id="{61D17476-3BB5-4709-8EBF-EAD40CC77F7C}"/>
            </a:ext>
          </a:extLst>
        </xdr:cNvPr>
        <xdr:cNvSpPr txBox="1"/>
      </xdr:nvSpPr>
      <xdr:spPr>
        <a:xfrm>
          <a:off x="13503919" y="1384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6" name="n_4aveValue【児童館】&#10;有形固定資産減価償却率">
          <a:extLst>
            <a:ext uri="{FF2B5EF4-FFF2-40B4-BE49-F238E27FC236}">
              <a16:creationId xmlns:a16="http://schemas.microsoft.com/office/drawing/2014/main" id="{590D2831-78F8-41C2-9063-353EE6B4D8C0}"/>
            </a:ext>
          </a:extLst>
        </xdr:cNvPr>
        <xdr:cNvSpPr txBox="1"/>
      </xdr:nvSpPr>
      <xdr:spPr>
        <a:xfrm>
          <a:off x="12611744" y="1378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60433</xdr:rowOff>
    </xdr:from>
    <xdr:ext cx="405111" cy="259045"/>
    <xdr:sp macro="" textlink="">
      <xdr:nvSpPr>
        <xdr:cNvPr id="677" name="n_1mainValue【児童館】&#10;有形固定資産減価償却率">
          <a:extLst>
            <a:ext uri="{FF2B5EF4-FFF2-40B4-BE49-F238E27FC236}">
              <a16:creationId xmlns:a16="http://schemas.microsoft.com/office/drawing/2014/main" id="{EB54FC54-3CEA-446D-B8A6-B175236A2D0E}"/>
            </a:ext>
          </a:extLst>
        </xdr:cNvPr>
        <xdr:cNvSpPr txBox="1"/>
      </xdr:nvSpPr>
      <xdr:spPr>
        <a:xfrm>
          <a:off x="15269219"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678" name="n_2mainValue【児童館】&#10;有形固定資産減価償却率">
          <a:extLst>
            <a:ext uri="{FF2B5EF4-FFF2-40B4-BE49-F238E27FC236}">
              <a16:creationId xmlns:a16="http://schemas.microsoft.com/office/drawing/2014/main" id="{8A5502D9-6029-4DCA-9B71-609A6B1B9192}"/>
            </a:ext>
          </a:extLst>
        </xdr:cNvPr>
        <xdr:cNvSpPr txBox="1"/>
      </xdr:nvSpPr>
      <xdr:spPr>
        <a:xfrm>
          <a:off x="14392919" y="1479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679" name="n_3mainValue【児童館】&#10;有形固定資産減価償却率">
          <a:extLst>
            <a:ext uri="{FF2B5EF4-FFF2-40B4-BE49-F238E27FC236}">
              <a16:creationId xmlns:a16="http://schemas.microsoft.com/office/drawing/2014/main" id="{2BDEDBDA-E2BA-434F-B44A-8CC7710A274B}"/>
            </a:ext>
          </a:extLst>
        </xdr:cNvPr>
        <xdr:cNvSpPr txBox="1"/>
      </xdr:nvSpPr>
      <xdr:spPr>
        <a:xfrm>
          <a:off x="13503919"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680" name="n_4mainValue【児童館】&#10;有形固定資産減価償却率">
          <a:extLst>
            <a:ext uri="{FF2B5EF4-FFF2-40B4-BE49-F238E27FC236}">
              <a16:creationId xmlns:a16="http://schemas.microsoft.com/office/drawing/2014/main" id="{9B09EF20-09E5-42A5-B732-CACFBB9EB532}"/>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9C600382-E9A3-4605-B92E-400FE2AE8776}"/>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3D94A498-CCED-47E0-A7CC-1784B984A2D6}"/>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E246E513-EF95-4B90-9902-DA5FF1D9B2D6}"/>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7DBB4DCF-59AB-4AEB-A4A1-7E24175EC9CD}"/>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2A5E0DAA-C474-4273-A6E7-E6F046765840}"/>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6B232265-50E5-4F44-A90B-0D30A23C5D47}"/>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528740EC-A4CE-4500-94E6-8D01FBE62BCB}"/>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105461FD-0E6C-4DA4-8693-2B9755524F5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04A3AF1-561A-440D-BEFA-6FE91A6C5E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D09CD2B9-CCA4-453E-B224-A9A054DD5C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967ADC06-1DAC-493B-AA01-AAABB3CAAA0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52039962-4C89-448F-96DE-19E14071A8A8}"/>
            </a:ext>
          </a:extLst>
        </xdr:cNvPr>
        <xdr:cNvSpPr txBox="1"/>
      </xdr:nvSpPr>
      <xdr:spPr>
        <a:xfrm>
          <a:off x="17823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5C34FF9B-DF2B-4A86-B889-50F493978E4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D36238C2-9A0D-4959-907C-8DAF6CC5F921}"/>
            </a:ext>
          </a:extLst>
        </xdr:cNvPr>
        <xdr:cNvSpPr txBox="1"/>
      </xdr:nvSpPr>
      <xdr:spPr>
        <a:xfrm>
          <a:off x="17823996"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583D750-561F-4A49-AD75-7A929D7600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A900156-C569-40C2-9426-DABDD6A9DF47}"/>
            </a:ext>
          </a:extLst>
        </xdr:cNvPr>
        <xdr:cNvSpPr txBox="1"/>
      </xdr:nvSpPr>
      <xdr:spPr>
        <a:xfrm>
          <a:off x="17823996"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1F3F5EA5-13C7-4101-927B-9D68B66ADC9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CA30CA43-2702-4E07-B8A6-1F3E5710172F}"/>
            </a:ext>
          </a:extLst>
        </xdr:cNvPr>
        <xdr:cNvSpPr txBox="1"/>
      </xdr:nvSpPr>
      <xdr:spPr>
        <a:xfrm>
          <a:off x="17823996"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E10F2FA4-4DB0-4F41-BC00-2AFBF41CD8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136F65DC-E083-43EB-90AC-613AAC667083}"/>
            </a:ext>
          </a:extLst>
        </xdr:cNvPr>
        <xdr:cNvSpPr txBox="1"/>
      </xdr:nvSpPr>
      <xdr:spPr>
        <a:xfrm>
          <a:off x="17823996"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2688051-74EC-48F9-9976-1188ADD80F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4E62E3C6-92E5-4F98-8D35-41771857145A}"/>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B9D4EC77-C906-46E3-A8BC-AB14F5FCC1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C4EF15D5-CF1C-4AA8-B569-4475C4E79979}"/>
            </a:ext>
          </a:extLst>
        </xdr:cNvPr>
        <xdr:cNvCxnSpPr/>
      </xdr:nvCxnSpPr>
      <xdr:spPr>
        <a:xfrm flipV="1">
          <a:off x="22164039" y="13274675"/>
          <a:ext cx="0" cy="1546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281B8B1C-3E03-47E9-B95D-ED1C5E87533B}"/>
            </a:ext>
          </a:extLst>
        </xdr:cNvPr>
        <xdr:cNvSpPr txBox="1"/>
      </xdr:nvSpPr>
      <xdr:spPr>
        <a:xfrm>
          <a:off x="22202775"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1C7B7086-30D9-4940-AF05-CD10CE5AFD6D}"/>
            </a:ext>
          </a:extLst>
        </xdr:cNvPr>
        <xdr:cNvCxnSpPr/>
      </xdr:nvCxnSpPr>
      <xdr:spPr>
        <a:xfrm>
          <a:off x="22075775" y="148209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a:extLst>
            <a:ext uri="{FF2B5EF4-FFF2-40B4-BE49-F238E27FC236}">
              <a16:creationId xmlns:a16="http://schemas.microsoft.com/office/drawing/2014/main" id="{90588262-6AD9-425A-A7ED-123369AF9D20}"/>
            </a:ext>
          </a:extLst>
        </xdr:cNvPr>
        <xdr:cNvSpPr txBox="1"/>
      </xdr:nvSpPr>
      <xdr:spPr>
        <a:xfrm>
          <a:off x="22202775"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a:extLst>
            <a:ext uri="{FF2B5EF4-FFF2-40B4-BE49-F238E27FC236}">
              <a16:creationId xmlns:a16="http://schemas.microsoft.com/office/drawing/2014/main" id="{09824C8F-24A4-4903-86B3-DA96A1699849}"/>
            </a:ext>
          </a:extLst>
        </xdr:cNvPr>
        <xdr:cNvCxnSpPr/>
      </xdr:nvCxnSpPr>
      <xdr:spPr>
        <a:xfrm>
          <a:off x="22075775" y="132746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9" name="【児童館】&#10;一人当たり面積平均値テキスト">
          <a:extLst>
            <a:ext uri="{FF2B5EF4-FFF2-40B4-BE49-F238E27FC236}">
              <a16:creationId xmlns:a16="http://schemas.microsoft.com/office/drawing/2014/main" id="{2ECC1EDA-9509-4793-A3A2-66518A5ACE92}"/>
            </a:ext>
          </a:extLst>
        </xdr:cNvPr>
        <xdr:cNvSpPr txBox="1"/>
      </xdr:nvSpPr>
      <xdr:spPr>
        <a:xfrm>
          <a:off x="22202775" y="14205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a:extLst>
            <a:ext uri="{FF2B5EF4-FFF2-40B4-BE49-F238E27FC236}">
              <a16:creationId xmlns:a16="http://schemas.microsoft.com/office/drawing/2014/main" id="{1372F475-78DA-40DF-B13D-A2DF8A50B1AD}"/>
            </a:ext>
          </a:extLst>
        </xdr:cNvPr>
        <xdr:cNvSpPr/>
      </xdr:nvSpPr>
      <xdr:spPr>
        <a:xfrm>
          <a:off x="22113875" y="143541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a:extLst>
            <a:ext uri="{FF2B5EF4-FFF2-40B4-BE49-F238E27FC236}">
              <a16:creationId xmlns:a16="http://schemas.microsoft.com/office/drawing/2014/main" id="{D831441F-FAB9-4A07-99BC-A93D58617DC8}"/>
            </a:ext>
          </a:extLst>
        </xdr:cNvPr>
        <xdr:cNvSpPr/>
      </xdr:nvSpPr>
      <xdr:spPr>
        <a:xfrm>
          <a:off x="21275675" y="143637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a:extLst>
            <a:ext uri="{FF2B5EF4-FFF2-40B4-BE49-F238E27FC236}">
              <a16:creationId xmlns:a16="http://schemas.microsoft.com/office/drawing/2014/main" id="{D342D25B-6A89-4928-AA06-F4BF348A9EAD}"/>
            </a:ext>
          </a:extLst>
        </xdr:cNvPr>
        <xdr:cNvSpPr/>
      </xdr:nvSpPr>
      <xdr:spPr>
        <a:xfrm>
          <a:off x="20383500" y="143795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a:extLst>
            <a:ext uri="{FF2B5EF4-FFF2-40B4-BE49-F238E27FC236}">
              <a16:creationId xmlns:a16="http://schemas.microsoft.com/office/drawing/2014/main" id="{C5FF65D4-AFB4-4FAC-A7BD-F19C6D68F9D2}"/>
            </a:ext>
          </a:extLst>
        </xdr:cNvPr>
        <xdr:cNvSpPr/>
      </xdr:nvSpPr>
      <xdr:spPr>
        <a:xfrm>
          <a:off x="19497675" y="143795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a:extLst>
            <a:ext uri="{FF2B5EF4-FFF2-40B4-BE49-F238E27FC236}">
              <a16:creationId xmlns:a16="http://schemas.microsoft.com/office/drawing/2014/main" id="{74E6B9E0-0C1B-48C5-8477-A03AFEE729F3}"/>
            </a:ext>
          </a:extLst>
        </xdr:cNvPr>
        <xdr:cNvSpPr/>
      </xdr:nvSpPr>
      <xdr:spPr>
        <a:xfrm>
          <a:off x="18608675" y="143922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832A45C-6FC6-482B-A367-81C2907A5770}"/>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2295501-EF8E-4119-8B9A-F89C182BED09}"/>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1D20526-A403-4835-BF95-B7FAAC67394A}"/>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89F4618-AA93-4178-8E2B-AAE83AABFE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1758FB4-CF20-4E2A-974E-6FB263F79886}"/>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20" name="楕円 719">
          <a:extLst>
            <a:ext uri="{FF2B5EF4-FFF2-40B4-BE49-F238E27FC236}">
              <a16:creationId xmlns:a16="http://schemas.microsoft.com/office/drawing/2014/main" id="{B1DA86F3-6E1F-4971-B0FE-FFF8556452CF}"/>
            </a:ext>
          </a:extLst>
        </xdr:cNvPr>
        <xdr:cNvSpPr/>
      </xdr:nvSpPr>
      <xdr:spPr>
        <a:xfrm>
          <a:off x="22113875" y="146304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1" name="【児童館】&#10;一人当たり面積該当値テキスト">
          <a:extLst>
            <a:ext uri="{FF2B5EF4-FFF2-40B4-BE49-F238E27FC236}">
              <a16:creationId xmlns:a16="http://schemas.microsoft.com/office/drawing/2014/main" id="{2CA2225E-0F05-453E-A516-857A15C254CE}"/>
            </a:ext>
          </a:extLst>
        </xdr:cNvPr>
        <xdr:cNvSpPr txBox="1"/>
      </xdr:nvSpPr>
      <xdr:spPr>
        <a:xfrm>
          <a:off x="22202775"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722" name="楕円 721">
          <a:extLst>
            <a:ext uri="{FF2B5EF4-FFF2-40B4-BE49-F238E27FC236}">
              <a16:creationId xmlns:a16="http://schemas.microsoft.com/office/drawing/2014/main" id="{77BA6441-5F1A-4FDA-9DA5-07CFC5B57A70}"/>
            </a:ext>
          </a:extLst>
        </xdr:cNvPr>
        <xdr:cNvSpPr/>
      </xdr:nvSpPr>
      <xdr:spPr>
        <a:xfrm>
          <a:off x="21275675" y="146304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723" name="直線コネクタ 722">
          <a:extLst>
            <a:ext uri="{FF2B5EF4-FFF2-40B4-BE49-F238E27FC236}">
              <a16:creationId xmlns:a16="http://schemas.microsoft.com/office/drawing/2014/main" id="{FDC046C7-F7FE-4B99-8CB7-873B039338AA}"/>
            </a:ext>
          </a:extLst>
        </xdr:cNvPr>
        <xdr:cNvCxnSpPr/>
      </xdr:nvCxnSpPr>
      <xdr:spPr>
        <a:xfrm>
          <a:off x="21326475" y="14684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724" name="楕円 723">
          <a:extLst>
            <a:ext uri="{FF2B5EF4-FFF2-40B4-BE49-F238E27FC236}">
              <a16:creationId xmlns:a16="http://schemas.microsoft.com/office/drawing/2014/main" id="{544F2D47-D82E-416A-8DE3-6D974A624965}"/>
            </a:ext>
          </a:extLst>
        </xdr:cNvPr>
        <xdr:cNvSpPr/>
      </xdr:nvSpPr>
      <xdr:spPr>
        <a:xfrm>
          <a:off x="20383500" y="14630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725" name="直線コネクタ 724">
          <a:extLst>
            <a:ext uri="{FF2B5EF4-FFF2-40B4-BE49-F238E27FC236}">
              <a16:creationId xmlns:a16="http://schemas.microsoft.com/office/drawing/2014/main" id="{B5250D05-2755-4A1F-ACC9-FD5A3DEE2EF2}"/>
            </a:ext>
          </a:extLst>
        </xdr:cNvPr>
        <xdr:cNvCxnSpPr/>
      </xdr:nvCxnSpPr>
      <xdr:spPr>
        <a:xfrm>
          <a:off x="20437475" y="14684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95250</xdr:rowOff>
    </xdr:from>
    <xdr:to>
      <xdr:col>102</xdr:col>
      <xdr:colOff>165100</xdr:colOff>
      <xdr:row>86</xdr:row>
      <xdr:rowOff>25400</xdr:rowOff>
    </xdr:to>
    <xdr:sp macro="" textlink="">
      <xdr:nvSpPr>
        <xdr:cNvPr id="726" name="楕円 725">
          <a:extLst>
            <a:ext uri="{FF2B5EF4-FFF2-40B4-BE49-F238E27FC236}">
              <a16:creationId xmlns:a16="http://schemas.microsoft.com/office/drawing/2014/main" id="{3272AAA1-7631-4FB3-9284-10021EEAC7F1}"/>
            </a:ext>
          </a:extLst>
        </xdr:cNvPr>
        <xdr:cNvSpPr/>
      </xdr:nvSpPr>
      <xdr:spPr>
        <a:xfrm>
          <a:off x="19497675" y="146685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146050</xdr:rowOff>
    </xdr:to>
    <xdr:cxnSp macro="">
      <xdr:nvCxnSpPr>
        <xdr:cNvPr id="727" name="直線コネクタ 726">
          <a:extLst>
            <a:ext uri="{FF2B5EF4-FFF2-40B4-BE49-F238E27FC236}">
              <a16:creationId xmlns:a16="http://schemas.microsoft.com/office/drawing/2014/main" id="{12CC8344-F3D9-44CC-BD4E-58B10596DA1B}"/>
            </a:ext>
          </a:extLst>
        </xdr:cNvPr>
        <xdr:cNvCxnSpPr/>
      </xdr:nvCxnSpPr>
      <xdr:spPr>
        <a:xfrm flipV="1">
          <a:off x="19545300" y="14684375"/>
          <a:ext cx="892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728" name="楕円 727">
          <a:extLst>
            <a:ext uri="{FF2B5EF4-FFF2-40B4-BE49-F238E27FC236}">
              <a16:creationId xmlns:a16="http://schemas.microsoft.com/office/drawing/2014/main" id="{42FEE628-44CA-4F11-8B0C-0EE5523D96C6}"/>
            </a:ext>
          </a:extLst>
        </xdr:cNvPr>
        <xdr:cNvSpPr/>
      </xdr:nvSpPr>
      <xdr:spPr>
        <a:xfrm>
          <a:off x="18608675" y="146685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146050</xdr:rowOff>
    </xdr:to>
    <xdr:cxnSp macro="">
      <xdr:nvCxnSpPr>
        <xdr:cNvPr id="729" name="直線コネクタ 728">
          <a:extLst>
            <a:ext uri="{FF2B5EF4-FFF2-40B4-BE49-F238E27FC236}">
              <a16:creationId xmlns:a16="http://schemas.microsoft.com/office/drawing/2014/main" id="{2778E1C4-3F34-4427-971E-0F4BE9FDCDAB}"/>
            </a:ext>
          </a:extLst>
        </xdr:cNvPr>
        <xdr:cNvCxnSpPr/>
      </xdr:nvCxnSpPr>
      <xdr:spPr>
        <a:xfrm>
          <a:off x="18659475" y="147224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730" name="n_1aveValue【児童館】&#10;一人当たり面積">
          <a:extLst>
            <a:ext uri="{FF2B5EF4-FFF2-40B4-BE49-F238E27FC236}">
              <a16:creationId xmlns:a16="http://schemas.microsoft.com/office/drawing/2014/main" id="{2E3900E9-78B4-43E4-A30A-B42A4D55EEA2}"/>
            </a:ext>
          </a:extLst>
        </xdr:cNvPr>
        <xdr:cNvSpPr txBox="1"/>
      </xdr:nvSpPr>
      <xdr:spPr>
        <a:xfrm>
          <a:off x="21078902"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1" name="n_2aveValue【児童館】&#10;一人当たり面積">
          <a:extLst>
            <a:ext uri="{FF2B5EF4-FFF2-40B4-BE49-F238E27FC236}">
              <a16:creationId xmlns:a16="http://schemas.microsoft.com/office/drawing/2014/main" id="{8A958FAF-CF38-4EF4-A243-FE4C8562A0C4}"/>
            </a:ext>
          </a:extLst>
        </xdr:cNvPr>
        <xdr:cNvSpPr txBox="1"/>
      </xdr:nvSpPr>
      <xdr:spPr>
        <a:xfrm>
          <a:off x="20202602"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32" name="n_3aveValue【児童館】&#10;一人当たり面積">
          <a:extLst>
            <a:ext uri="{FF2B5EF4-FFF2-40B4-BE49-F238E27FC236}">
              <a16:creationId xmlns:a16="http://schemas.microsoft.com/office/drawing/2014/main" id="{D4DFA94E-65CE-4FEF-8908-D749A148B8BA}"/>
            </a:ext>
          </a:extLst>
        </xdr:cNvPr>
        <xdr:cNvSpPr txBox="1"/>
      </xdr:nvSpPr>
      <xdr:spPr>
        <a:xfrm>
          <a:off x="19313602"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3" name="n_4aveValue【児童館】&#10;一人当たり面積">
          <a:extLst>
            <a:ext uri="{FF2B5EF4-FFF2-40B4-BE49-F238E27FC236}">
              <a16:creationId xmlns:a16="http://schemas.microsoft.com/office/drawing/2014/main" id="{A54D6B1A-DA07-40E5-8F5D-01DDD145D421}"/>
            </a:ext>
          </a:extLst>
        </xdr:cNvPr>
        <xdr:cNvSpPr txBox="1"/>
      </xdr:nvSpPr>
      <xdr:spPr>
        <a:xfrm>
          <a:off x="18421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734" name="n_1mainValue【児童館】&#10;一人当たり面積">
          <a:extLst>
            <a:ext uri="{FF2B5EF4-FFF2-40B4-BE49-F238E27FC236}">
              <a16:creationId xmlns:a16="http://schemas.microsoft.com/office/drawing/2014/main" id="{452CF4DF-1B3C-403E-BDA0-E351AE26FC84}"/>
            </a:ext>
          </a:extLst>
        </xdr:cNvPr>
        <xdr:cNvSpPr txBox="1"/>
      </xdr:nvSpPr>
      <xdr:spPr>
        <a:xfrm>
          <a:off x="21078902"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735" name="n_2mainValue【児童館】&#10;一人当たり面積">
          <a:extLst>
            <a:ext uri="{FF2B5EF4-FFF2-40B4-BE49-F238E27FC236}">
              <a16:creationId xmlns:a16="http://schemas.microsoft.com/office/drawing/2014/main" id="{3E0CBCF4-A13B-4BA5-8EB2-0C9E86E2BBAD}"/>
            </a:ext>
          </a:extLst>
        </xdr:cNvPr>
        <xdr:cNvSpPr txBox="1"/>
      </xdr:nvSpPr>
      <xdr:spPr>
        <a:xfrm>
          <a:off x="20202602"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736" name="n_3mainValue【児童館】&#10;一人当たり面積">
          <a:extLst>
            <a:ext uri="{FF2B5EF4-FFF2-40B4-BE49-F238E27FC236}">
              <a16:creationId xmlns:a16="http://schemas.microsoft.com/office/drawing/2014/main" id="{B152E46D-5486-4362-ADBF-49701AA3F50F}"/>
            </a:ext>
          </a:extLst>
        </xdr:cNvPr>
        <xdr:cNvSpPr txBox="1"/>
      </xdr:nvSpPr>
      <xdr:spPr>
        <a:xfrm>
          <a:off x="19313602"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737" name="n_4mainValue【児童館】&#10;一人当たり面積">
          <a:extLst>
            <a:ext uri="{FF2B5EF4-FFF2-40B4-BE49-F238E27FC236}">
              <a16:creationId xmlns:a16="http://schemas.microsoft.com/office/drawing/2014/main" id="{56ABF285-9E6E-456A-98C9-E4603D1E2F38}"/>
            </a:ext>
          </a:extLst>
        </xdr:cNvPr>
        <xdr:cNvSpPr txBox="1"/>
      </xdr:nvSpPr>
      <xdr:spPr>
        <a:xfrm>
          <a:off x="18421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CC07ED39-D6BB-44E0-BE1D-92E330B84CA5}"/>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CDD9373F-3965-4A4F-9825-CBD23DF2476E}"/>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7F0DC1AC-DC76-4F17-8023-9D923899E76B}"/>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75872723-5B11-460C-90E0-A1C5AE60008F}"/>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FD72CEE1-EDFB-409A-8ED5-8B8D030C2067}"/>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25033A8-52E7-4614-9F4C-6DA914E4BEB7}"/>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8512B7A-1C66-4994-B400-D6F6B73614D9}"/>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E76CFBF9-7DB9-4D5D-A4D2-786DD5F716F8}"/>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FDF428EB-C187-4F1A-94A9-63278248233B}"/>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5139BB76-40BA-4026-9A9F-E4DF3E6E3C53}"/>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332EB4FC-20F2-446E-ABBB-0EACB4197146}"/>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C0F8A602-B8BD-4323-8C08-792379846AF5}"/>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CDC1CC8-B590-44F0-8C41-80B0520E19E7}"/>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A850F09B-1886-4726-9E48-15028AA22F20}"/>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1168EC66-4C21-4DFC-A217-F9ADA51BFB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34D49451-E75A-43DB-B820-CCACB4FC123B}"/>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CBBAC458-AF2D-4FA3-8B9E-805B725389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6EB29166-247E-4C35-BDDC-2943D3D0E7B0}"/>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52D44223-B04E-4F68-A659-4E89BD5A0A9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85CCD6DA-00D9-4E51-9444-C36EF17C98D2}"/>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9F3C21A7-3056-4D11-B762-98E20FE805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5D73E419-F112-45F8-8366-FF988628321C}"/>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2A7F0743-8394-4E0C-964B-43A42C6F7378}"/>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F8F2EE3-C718-4879-B989-DBB2D5DE194A}"/>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E4CC5316-9C01-46A7-A3FB-867A2015CBDF}"/>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a:extLst>
            <a:ext uri="{FF2B5EF4-FFF2-40B4-BE49-F238E27FC236}">
              <a16:creationId xmlns:a16="http://schemas.microsoft.com/office/drawing/2014/main" id="{006C2079-EA22-439C-AF59-0B67B280D3FE}"/>
            </a:ext>
          </a:extLst>
        </xdr:cNvPr>
        <xdr:cNvCxnSpPr/>
      </xdr:nvCxnSpPr>
      <xdr:spPr>
        <a:xfrm flipV="1">
          <a:off x="16322039" y="17214577"/>
          <a:ext cx="0" cy="147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a:extLst>
            <a:ext uri="{FF2B5EF4-FFF2-40B4-BE49-F238E27FC236}">
              <a16:creationId xmlns:a16="http://schemas.microsoft.com/office/drawing/2014/main" id="{BF998DAD-A5C0-4AD9-BE90-E8ED33F264C1}"/>
            </a:ext>
          </a:extLst>
        </xdr:cNvPr>
        <xdr:cNvSpPr txBox="1"/>
      </xdr:nvSpPr>
      <xdr:spPr>
        <a:xfrm>
          <a:off x="16360775"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a:extLst>
            <a:ext uri="{FF2B5EF4-FFF2-40B4-BE49-F238E27FC236}">
              <a16:creationId xmlns:a16="http://schemas.microsoft.com/office/drawing/2014/main" id="{662B50EE-5ED2-4B28-80B3-FB863C8306B3}"/>
            </a:ext>
          </a:extLst>
        </xdr:cNvPr>
        <xdr:cNvCxnSpPr/>
      </xdr:nvCxnSpPr>
      <xdr:spPr>
        <a:xfrm>
          <a:off x="16230600" y="18687506"/>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a:extLst>
            <a:ext uri="{FF2B5EF4-FFF2-40B4-BE49-F238E27FC236}">
              <a16:creationId xmlns:a16="http://schemas.microsoft.com/office/drawing/2014/main" id="{BBC48DE8-D0F9-4855-8A12-1E50CCD0A4D2}"/>
            </a:ext>
          </a:extLst>
        </xdr:cNvPr>
        <xdr:cNvSpPr txBox="1"/>
      </xdr:nvSpPr>
      <xdr:spPr>
        <a:xfrm>
          <a:off x="16360775" y="16989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a:extLst>
            <a:ext uri="{FF2B5EF4-FFF2-40B4-BE49-F238E27FC236}">
              <a16:creationId xmlns:a16="http://schemas.microsoft.com/office/drawing/2014/main" id="{4CE5AF25-BC0F-473D-8D79-0CB9F7A07DBA}"/>
            </a:ext>
          </a:extLst>
        </xdr:cNvPr>
        <xdr:cNvCxnSpPr/>
      </xdr:nvCxnSpPr>
      <xdr:spPr>
        <a:xfrm>
          <a:off x="16230600" y="1721457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768" name="【公民館】&#10;有形固定資産減価償却率平均値テキスト">
          <a:extLst>
            <a:ext uri="{FF2B5EF4-FFF2-40B4-BE49-F238E27FC236}">
              <a16:creationId xmlns:a16="http://schemas.microsoft.com/office/drawing/2014/main" id="{61BB523E-CE4F-4D44-8353-C6EF2BE3EBFC}"/>
            </a:ext>
          </a:extLst>
        </xdr:cNvPr>
        <xdr:cNvSpPr txBox="1"/>
      </xdr:nvSpPr>
      <xdr:spPr>
        <a:xfrm>
          <a:off x="16360775"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a:extLst>
            <a:ext uri="{FF2B5EF4-FFF2-40B4-BE49-F238E27FC236}">
              <a16:creationId xmlns:a16="http://schemas.microsoft.com/office/drawing/2014/main" id="{C5FD3566-09F7-46B2-9EAF-805A30D2F2E5}"/>
            </a:ext>
          </a:extLst>
        </xdr:cNvPr>
        <xdr:cNvSpPr/>
      </xdr:nvSpPr>
      <xdr:spPr>
        <a:xfrm>
          <a:off x="16268700" y="1810756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a:extLst>
            <a:ext uri="{FF2B5EF4-FFF2-40B4-BE49-F238E27FC236}">
              <a16:creationId xmlns:a16="http://schemas.microsoft.com/office/drawing/2014/main" id="{D7DCA957-26F9-438B-9912-7E07F88C3860}"/>
            </a:ext>
          </a:extLst>
        </xdr:cNvPr>
        <xdr:cNvSpPr/>
      </xdr:nvSpPr>
      <xdr:spPr>
        <a:xfrm>
          <a:off x="15430500" y="1806838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a:extLst>
            <a:ext uri="{FF2B5EF4-FFF2-40B4-BE49-F238E27FC236}">
              <a16:creationId xmlns:a16="http://schemas.microsoft.com/office/drawing/2014/main" id="{38F15351-1158-4A35-871C-4EC0216C864D}"/>
            </a:ext>
          </a:extLst>
        </xdr:cNvPr>
        <xdr:cNvSpPr/>
      </xdr:nvSpPr>
      <xdr:spPr>
        <a:xfrm>
          <a:off x="14544675" y="1809287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a:extLst>
            <a:ext uri="{FF2B5EF4-FFF2-40B4-BE49-F238E27FC236}">
              <a16:creationId xmlns:a16="http://schemas.microsoft.com/office/drawing/2014/main" id="{138046E9-DB38-4140-84A4-7A212FF7949C}"/>
            </a:ext>
          </a:extLst>
        </xdr:cNvPr>
        <xdr:cNvSpPr/>
      </xdr:nvSpPr>
      <xdr:spPr>
        <a:xfrm>
          <a:off x="13655675" y="1807990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a:extLst>
            <a:ext uri="{FF2B5EF4-FFF2-40B4-BE49-F238E27FC236}">
              <a16:creationId xmlns:a16="http://schemas.microsoft.com/office/drawing/2014/main" id="{36799C1C-3D90-4F43-A9B6-99B2E8DD75EC}"/>
            </a:ext>
          </a:extLst>
        </xdr:cNvPr>
        <xdr:cNvSpPr/>
      </xdr:nvSpPr>
      <xdr:spPr>
        <a:xfrm>
          <a:off x="12763500" y="180765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702951B-1F08-49E2-9172-4322C91A63C6}"/>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7B8E9C6-2772-4CA4-825E-9FE8D536D07D}"/>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6A4F494-D7EF-415D-AD2B-1433BF795B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CEB3706-7217-4283-B217-47395A80F746}"/>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5647893-72CF-4731-AE40-9E544AF0F607}"/>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xdr:rowOff>
    </xdr:from>
    <xdr:to>
      <xdr:col>85</xdr:col>
      <xdr:colOff>177800</xdr:colOff>
      <xdr:row>104</xdr:row>
      <xdr:rowOff>113937</xdr:rowOff>
    </xdr:to>
    <xdr:sp macro="" textlink="">
      <xdr:nvSpPr>
        <xdr:cNvPr id="779" name="楕円 778">
          <a:extLst>
            <a:ext uri="{FF2B5EF4-FFF2-40B4-BE49-F238E27FC236}">
              <a16:creationId xmlns:a16="http://schemas.microsoft.com/office/drawing/2014/main" id="{7668EC29-8451-4052-9097-AE37B5C5645A}"/>
            </a:ext>
          </a:extLst>
        </xdr:cNvPr>
        <xdr:cNvSpPr/>
      </xdr:nvSpPr>
      <xdr:spPr>
        <a:xfrm>
          <a:off x="16268700" y="1784631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35214</xdr:rowOff>
    </xdr:from>
    <xdr:ext cx="405111" cy="259045"/>
    <xdr:sp macro="" textlink="">
      <xdr:nvSpPr>
        <xdr:cNvPr id="780" name="【公民館】&#10;有形固定資産減価償却率該当値テキスト">
          <a:extLst>
            <a:ext uri="{FF2B5EF4-FFF2-40B4-BE49-F238E27FC236}">
              <a16:creationId xmlns:a16="http://schemas.microsoft.com/office/drawing/2014/main" id="{19285B2F-D113-48D4-B1C4-867EEB387F92}"/>
            </a:ext>
          </a:extLst>
        </xdr:cNvPr>
        <xdr:cNvSpPr txBox="1"/>
      </xdr:nvSpPr>
      <xdr:spPr>
        <a:xfrm>
          <a:off x="16360775" y="1769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781" name="楕円 780">
          <a:extLst>
            <a:ext uri="{FF2B5EF4-FFF2-40B4-BE49-F238E27FC236}">
              <a16:creationId xmlns:a16="http://schemas.microsoft.com/office/drawing/2014/main" id="{B04EADDC-4B95-4ED6-B339-3CB88309B4CD}"/>
            </a:ext>
          </a:extLst>
        </xdr:cNvPr>
        <xdr:cNvSpPr/>
      </xdr:nvSpPr>
      <xdr:spPr>
        <a:xfrm>
          <a:off x="15430500" y="179868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63137</xdr:rowOff>
    </xdr:from>
    <xdr:to>
      <xdr:col>85</xdr:col>
      <xdr:colOff>127000</xdr:colOff>
      <xdr:row>105</xdr:row>
      <xdr:rowOff>35379</xdr:rowOff>
    </xdr:to>
    <xdr:cxnSp macro="">
      <xdr:nvCxnSpPr>
        <xdr:cNvPr id="782" name="直線コネクタ 781">
          <a:extLst>
            <a:ext uri="{FF2B5EF4-FFF2-40B4-BE49-F238E27FC236}">
              <a16:creationId xmlns:a16="http://schemas.microsoft.com/office/drawing/2014/main" id="{2F222A7E-7117-43CD-9BD7-FF8AEA4F97A0}"/>
            </a:ext>
          </a:extLst>
        </xdr:cNvPr>
        <xdr:cNvCxnSpPr/>
      </xdr:nvCxnSpPr>
      <xdr:spPr>
        <a:xfrm flipV="1">
          <a:off x="15484475" y="17897112"/>
          <a:ext cx="838200" cy="1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83" name="楕円 782">
          <a:extLst>
            <a:ext uri="{FF2B5EF4-FFF2-40B4-BE49-F238E27FC236}">
              <a16:creationId xmlns:a16="http://schemas.microsoft.com/office/drawing/2014/main" id="{8FE818C1-76E7-4966-9311-5AA83D4CA6D0}"/>
            </a:ext>
          </a:extLst>
        </xdr:cNvPr>
        <xdr:cNvSpPr/>
      </xdr:nvSpPr>
      <xdr:spPr>
        <a:xfrm>
          <a:off x="14544675" y="1795734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xdr:rowOff>
    </xdr:from>
    <xdr:to>
      <xdr:col>81</xdr:col>
      <xdr:colOff>50800</xdr:colOff>
      <xdr:row>105</xdr:row>
      <xdr:rowOff>35379</xdr:rowOff>
    </xdr:to>
    <xdr:cxnSp macro="">
      <xdr:nvCxnSpPr>
        <xdr:cNvPr id="784" name="直線コネクタ 783">
          <a:extLst>
            <a:ext uri="{FF2B5EF4-FFF2-40B4-BE49-F238E27FC236}">
              <a16:creationId xmlns:a16="http://schemas.microsoft.com/office/drawing/2014/main" id="{EB709E06-38A1-4C2C-97D7-1A94B146D94A}"/>
            </a:ext>
          </a:extLst>
        </xdr:cNvPr>
        <xdr:cNvCxnSpPr/>
      </xdr:nvCxnSpPr>
      <xdr:spPr>
        <a:xfrm>
          <a:off x="14592300" y="18004971"/>
          <a:ext cx="892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85" name="楕円 784">
          <a:extLst>
            <a:ext uri="{FF2B5EF4-FFF2-40B4-BE49-F238E27FC236}">
              <a16:creationId xmlns:a16="http://schemas.microsoft.com/office/drawing/2014/main" id="{D65B8331-50B4-423E-AAD1-805B9744C227}"/>
            </a:ext>
          </a:extLst>
        </xdr:cNvPr>
        <xdr:cNvSpPr/>
      </xdr:nvSpPr>
      <xdr:spPr>
        <a:xfrm>
          <a:off x="13655675" y="1792151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141514</xdr:rowOff>
    </xdr:from>
    <xdr:to>
      <xdr:col>76</xdr:col>
      <xdr:colOff>114300</xdr:colOff>
      <xdr:row>105</xdr:row>
      <xdr:rowOff>2721</xdr:rowOff>
    </xdr:to>
    <xdr:cxnSp macro="">
      <xdr:nvCxnSpPr>
        <xdr:cNvPr id="786" name="直線コネクタ 785">
          <a:extLst>
            <a:ext uri="{FF2B5EF4-FFF2-40B4-BE49-F238E27FC236}">
              <a16:creationId xmlns:a16="http://schemas.microsoft.com/office/drawing/2014/main" id="{5DDD304C-8A7E-4512-A859-CE21542AF090}"/>
            </a:ext>
          </a:extLst>
        </xdr:cNvPr>
        <xdr:cNvCxnSpPr/>
      </xdr:nvCxnSpPr>
      <xdr:spPr>
        <a:xfrm>
          <a:off x="13706475" y="17975489"/>
          <a:ext cx="8858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61323</xdr:rowOff>
    </xdr:from>
    <xdr:to>
      <xdr:col>67</xdr:col>
      <xdr:colOff>101600</xdr:colOff>
      <xdr:row>104</xdr:row>
      <xdr:rowOff>162923</xdr:rowOff>
    </xdr:to>
    <xdr:sp macro="" textlink="">
      <xdr:nvSpPr>
        <xdr:cNvPr id="787" name="楕円 786">
          <a:extLst>
            <a:ext uri="{FF2B5EF4-FFF2-40B4-BE49-F238E27FC236}">
              <a16:creationId xmlns:a16="http://schemas.microsoft.com/office/drawing/2014/main" id="{6C281A77-F15C-491D-A0B5-91A72DFD93E9}"/>
            </a:ext>
          </a:extLst>
        </xdr:cNvPr>
        <xdr:cNvSpPr/>
      </xdr:nvSpPr>
      <xdr:spPr>
        <a:xfrm>
          <a:off x="12763500" y="178921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141514</xdr:rowOff>
    </xdr:to>
    <xdr:cxnSp macro="">
      <xdr:nvCxnSpPr>
        <xdr:cNvPr id="788" name="直線コネクタ 787">
          <a:extLst>
            <a:ext uri="{FF2B5EF4-FFF2-40B4-BE49-F238E27FC236}">
              <a16:creationId xmlns:a16="http://schemas.microsoft.com/office/drawing/2014/main" id="{DE7DB586-4D3D-4054-95A0-E0E832CC65A6}"/>
            </a:ext>
          </a:extLst>
        </xdr:cNvPr>
        <xdr:cNvCxnSpPr/>
      </xdr:nvCxnSpPr>
      <xdr:spPr>
        <a:xfrm>
          <a:off x="12817475" y="17942923"/>
          <a:ext cx="8890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789" name="n_1aveValue【公民館】&#10;有形固定資産減価償却率">
          <a:extLst>
            <a:ext uri="{FF2B5EF4-FFF2-40B4-BE49-F238E27FC236}">
              <a16:creationId xmlns:a16="http://schemas.microsoft.com/office/drawing/2014/main" id="{BEDB1596-3161-4303-88AF-8441EC422FB9}"/>
            </a:ext>
          </a:extLst>
        </xdr:cNvPr>
        <xdr:cNvSpPr txBox="1"/>
      </xdr:nvSpPr>
      <xdr:spPr>
        <a:xfrm>
          <a:off x="15269219"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790" name="n_2aveValue【公民館】&#10;有形固定資産減価償却率">
          <a:extLst>
            <a:ext uri="{FF2B5EF4-FFF2-40B4-BE49-F238E27FC236}">
              <a16:creationId xmlns:a16="http://schemas.microsoft.com/office/drawing/2014/main" id="{98248446-6635-4894-8D6E-5425DFC8691F}"/>
            </a:ext>
          </a:extLst>
        </xdr:cNvPr>
        <xdr:cNvSpPr txBox="1"/>
      </xdr:nvSpPr>
      <xdr:spPr>
        <a:xfrm>
          <a:off x="14392919" y="1818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91" name="n_3aveValue【公民館】&#10;有形固定資産減価償却率">
          <a:extLst>
            <a:ext uri="{FF2B5EF4-FFF2-40B4-BE49-F238E27FC236}">
              <a16:creationId xmlns:a16="http://schemas.microsoft.com/office/drawing/2014/main" id="{4A45675F-4A63-44B8-80F7-BB413E316711}"/>
            </a:ext>
          </a:extLst>
        </xdr:cNvPr>
        <xdr:cNvSpPr txBox="1"/>
      </xdr:nvSpPr>
      <xdr:spPr>
        <a:xfrm>
          <a:off x="13503919"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92" name="n_4aveValue【公民館】&#10;有形固定資産減価償却率">
          <a:extLst>
            <a:ext uri="{FF2B5EF4-FFF2-40B4-BE49-F238E27FC236}">
              <a16:creationId xmlns:a16="http://schemas.microsoft.com/office/drawing/2014/main" id="{4234F4EC-198B-4D57-970F-1FCC60461FBD}"/>
            </a:ext>
          </a:extLst>
        </xdr:cNvPr>
        <xdr:cNvSpPr txBox="1"/>
      </xdr:nvSpPr>
      <xdr:spPr>
        <a:xfrm>
          <a:off x="12611744" y="181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102706</xdr:rowOff>
    </xdr:from>
    <xdr:ext cx="405111" cy="259045"/>
    <xdr:sp macro="" textlink="">
      <xdr:nvSpPr>
        <xdr:cNvPr id="793" name="n_1mainValue【公民館】&#10;有形固定資産減価償却率">
          <a:extLst>
            <a:ext uri="{FF2B5EF4-FFF2-40B4-BE49-F238E27FC236}">
              <a16:creationId xmlns:a16="http://schemas.microsoft.com/office/drawing/2014/main" id="{AA972337-3D64-438F-8D34-2780B649BAE2}"/>
            </a:ext>
          </a:extLst>
        </xdr:cNvPr>
        <xdr:cNvSpPr txBox="1"/>
      </xdr:nvSpPr>
      <xdr:spPr>
        <a:xfrm>
          <a:off x="15269219" y="177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4" name="n_2mainValue【公民館】&#10;有形固定資産減価償却率">
          <a:extLst>
            <a:ext uri="{FF2B5EF4-FFF2-40B4-BE49-F238E27FC236}">
              <a16:creationId xmlns:a16="http://schemas.microsoft.com/office/drawing/2014/main" id="{B83E2567-111F-460A-837E-7CC6CF2A43BD}"/>
            </a:ext>
          </a:extLst>
        </xdr:cNvPr>
        <xdr:cNvSpPr txBox="1"/>
      </xdr:nvSpPr>
      <xdr:spPr>
        <a:xfrm>
          <a:off x="14392919" y="1773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5" name="n_3mainValue【公民館】&#10;有形固定資産減価償却率">
          <a:extLst>
            <a:ext uri="{FF2B5EF4-FFF2-40B4-BE49-F238E27FC236}">
              <a16:creationId xmlns:a16="http://schemas.microsoft.com/office/drawing/2014/main" id="{7F331365-510C-49ED-BCA8-742742412BF0}"/>
            </a:ext>
          </a:extLst>
        </xdr:cNvPr>
        <xdr:cNvSpPr txBox="1"/>
      </xdr:nvSpPr>
      <xdr:spPr>
        <a:xfrm>
          <a:off x="13503919"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8000</xdr:rowOff>
    </xdr:from>
    <xdr:ext cx="405111" cy="259045"/>
    <xdr:sp macro="" textlink="">
      <xdr:nvSpPr>
        <xdr:cNvPr id="796" name="n_4mainValue【公民館】&#10;有形固定資産減価償却率">
          <a:extLst>
            <a:ext uri="{FF2B5EF4-FFF2-40B4-BE49-F238E27FC236}">
              <a16:creationId xmlns:a16="http://schemas.microsoft.com/office/drawing/2014/main" id="{AF697B7A-000C-4A76-83EB-24B3A656A40E}"/>
            </a:ext>
          </a:extLst>
        </xdr:cNvPr>
        <xdr:cNvSpPr txBox="1"/>
      </xdr:nvSpPr>
      <xdr:spPr>
        <a:xfrm>
          <a:off x="12611744" y="1767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BE727C22-E347-4CDE-992E-84C3EB447CE6}"/>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60B90E97-A0F4-4A76-B213-AF6F8C5C1E21}"/>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6C727E7D-B760-454F-8503-05AF83E695EC}"/>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16FFFDC-5121-460E-ADFA-572F4CC82700}"/>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CD5AA435-C9C0-4A36-B1BA-0B7B2FCA4249}"/>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B9399CAA-C056-414E-93D8-0DF4F0DB04B4}"/>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5136811E-C79B-4676-8E9B-C25D151802BD}"/>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43BB710-8962-47C5-9595-5ED9BBF043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F7799E3A-BE7A-46D8-BB9C-0496A215EE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1D9CA17-CD24-430B-8126-54D95CDDE5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53E1D11D-4057-4262-9BB2-567D75A5CC9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89947693-A929-4652-ACB5-8C10F08D6FEE}"/>
            </a:ext>
          </a:extLst>
        </xdr:cNvPr>
        <xdr:cNvSpPr txBox="1"/>
      </xdr:nvSpPr>
      <xdr:spPr>
        <a:xfrm>
          <a:off x="17823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9C7365D6-ADF1-48E9-BBB1-25B5CBCEB536}"/>
            </a:ext>
          </a:extLst>
        </xdr:cNvPr>
        <xdr:cNvCxnSpPr/>
      </xdr:nvCxnSpPr>
      <xdr:spPr>
        <a:xfrm>
          <a:off x="18288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DC96EA0-FA0B-4C46-A30E-D4444D1DEBA7}"/>
            </a:ext>
          </a:extLst>
        </xdr:cNvPr>
        <xdr:cNvSpPr txBox="1"/>
      </xdr:nvSpPr>
      <xdr:spPr>
        <a:xfrm>
          <a:off x="17823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14AF9D37-086B-42D5-8B06-CC61B32C0724}"/>
            </a:ext>
          </a:extLst>
        </xdr:cNvPr>
        <xdr:cNvCxnSpPr/>
      </xdr:nvCxnSpPr>
      <xdr:spPr>
        <a:xfrm>
          <a:off x="18288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CE3D54AE-B582-4F65-B2C4-60045199FD6C}"/>
            </a:ext>
          </a:extLst>
        </xdr:cNvPr>
        <xdr:cNvSpPr txBox="1"/>
      </xdr:nvSpPr>
      <xdr:spPr>
        <a:xfrm>
          <a:off x="17823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C53DA3D2-040C-4C63-A3E7-1EBB6F30B7DF}"/>
            </a:ext>
          </a:extLst>
        </xdr:cNvPr>
        <xdr:cNvCxnSpPr/>
      </xdr:nvCxnSpPr>
      <xdr:spPr>
        <a:xfrm>
          <a:off x="18288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5E70A779-9621-4380-94A1-D6F8AEAD0FF5}"/>
            </a:ext>
          </a:extLst>
        </xdr:cNvPr>
        <xdr:cNvSpPr txBox="1"/>
      </xdr:nvSpPr>
      <xdr:spPr>
        <a:xfrm>
          <a:off x="17823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E256A694-06FB-4E4B-BB08-29CB4D3A8629}"/>
            </a:ext>
          </a:extLst>
        </xdr:cNvPr>
        <xdr:cNvCxnSpPr/>
      </xdr:nvCxnSpPr>
      <xdr:spPr>
        <a:xfrm>
          <a:off x="18288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6E8550C0-9167-4262-841C-84399E663F68}"/>
            </a:ext>
          </a:extLst>
        </xdr:cNvPr>
        <xdr:cNvSpPr txBox="1"/>
      </xdr:nvSpPr>
      <xdr:spPr>
        <a:xfrm>
          <a:off x="17823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8F1AE3FB-41C1-4CFF-B1CC-6DF706FAF0A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C97D8781-1C2D-45E8-A625-F9E0B020CC4F}"/>
            </a:ext>
          </a:extLst>
        </xdr:cNvPr>
        <xdr:cNvSpPr txBox="1"/>
      </xdr:nvSpPr>
      <xdr:spPr>
        <a:xfrm>
          <a:off x="17823996" y="1695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BAAE6EE9-8876-4C0B-98F3-3C09803648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4E5645CF-DCA9-4A9A-87C8-CC11A3C277CE}"/>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A362C2F5-43F3-47C5-8620-A6C0EB94D2D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id="{82264154-12E6-462A-A0FB-EDCAD4EF11D8}"/>
            </a:ext>
          </a:extLst>
        </xdr:cNvPr>
        <xdr:cNvCxnSpPr/>
      </xdr:nvCxnSpPr>
      <xdr:spPr>
        <a:xfrm flipV="1">
          <a:off x="22164039" y="17257123"/>
          <a:ext cx="0" cy="1466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a:extLst>
            <a:ext uri="{FF2B5EF4-FFF2-40B4-BE49-F238E27FC236}">
              <a16:creationId xmlns:a16="http://schemas.microsoft.com/office/drawing/2014/main" id="{1A93F094-00B6-4DE6-A9B5-29326748BAFE}"/>
            </a:ext>
          </a:extLst>
        </xdr:cNvPr>
        <xdr:cNvSpPr txBox="1"/>
      </xdr:nvSpPr>
      <xdr:spPr>
        <a:xfrm>
          <a:off x="22202775"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id="{7C5A275D-501A-4D44-BF5B-5D4CADFF8B99}"/>
            </a:ext>
          </a:extLst>
        </xdr:cNvPr>
        <xdr:cNvCxnSpPr/>
      </xdr:nvCxnSpPr>
      <xdr:spPr>
        <a:xfrm>
          <a:off x="22075775" y="1872333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a:extLst>
            <a:ext uri="{FF2B5EF4-FFF2-40B4-BE49-F238E27FC236}">
              <a16:creationId xmlns:a16="http://schemas.microsoft.com/office/drawing/2014/main" id="{54EEF3CD-F886-416F-8974-E3A780B37C57}"/>
            </a:ext>
          </a:extLst>
        </xdr:cNvPr>
        <xdr:cNvSpPr txBox="1"/>
      </xdr:nvSpPr>
      <xdr:spPr>
        <a:xfrm>
          <a:off x="22202775"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a:extLst>
            <a:ext uri="{FF2B5EF4-FFF2-40B4-BE49-F238E27FC236}">
              <a16:creationId xmlns:a16="http://schemas.microsoft.com/office/drawing/2014/main" id="{6F0FA867-CD1E-448E-A44B-024A242C45D8}"/>
            </a:ext>
          </a:extLst>
        </xdr:cNvPr>
        <xdr:cNvCxnSpPr/>
      </xdr:nvCxnSpPr>
      <xdr:spPr>
        <a:xfrm>
          <a:off x="22075775" y="1725712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827" name="【公民館】&#10;一人当たり面積平均値テキスト">
          <a:extLst>
            <a:ext uri="{FF2B5EF4-FFF2-40B4-BE49-F238E27FC236}">
              <a16:creationId xmlns:a16="http://schemas.microsoft.com/office/drawing/2014/main" id="{9319D57C-3E5B-49C6-98A0-09F4903112E9}"/>
            </a:ext>
          </a:extLst>
        </xdr:cNvPr>
        <xdr:cNvSpPr txBox="1"/>
      </xdr:nvSpPr>
      <xdr:spPr>
        <a:xfrm>
          <a:off x="22202775" y="18125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a:extLst>
            <a:ext uri="{FF2B5EF4-FFF2-40B4-BE49-F238E27FC236}">
              <a16:creationId xmlns:a16="http://schemas.microsoft.com/office/drawing/2014/main" id="{40695CC6-354F-4499-A857-BD7651BF47A7}"/>
            </a:ext>
          </a:extLst>
        </xdr:cNvPr>
        <xdr:cNvSpPr/>
      </xdr:nvSpPr>
      <xdr:spPr>
        <a:xfrm>
          <a:off x="22113875" y="1827094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a:extLst>
            <a:ext uri="{FF2B5EF4-FFF2-40B4-BE49-F238E27FC236}">
              <a16:creationId xmlns:a16="http://schemas.microsoft.com/office/drawing/2014/main" id="{D2CBD322-3255-4B5F-9166-E40C77F8BD41}"/>
            </a:ext>
          </a:extLst>
        </xdr:cNvPr>
        <xdr:cNvSpPr/>
      </xdr:nvSpPr>
      <xdr:spPr>
        <a:xfrm>
          <a:off x="21275675" y="1828391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a:extLst>
            <a:ext uri="{FF2B5EF4-FFF2-40B4-BE49-F238E27FC236}">
              <a16:creationId xmlns:a16="http://schemas.microsoft.com/office/drawing/2014/main" id="{72505EE1-5967-4294-8DF3-D51083C67490}"/>
            </a:ext>
          </a:extLst>
        </xdr:cNvPr>
        <xdr:cNvSpPr/>
      </xdr:nvSpPr>
      <xdr:spPr>
        <a:xfrm>
          <a:off x="20383500" y="1827738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702D34CE-E447-4784-BF01-E8EA9194590A}"/>
            </a:ext>
          </a:extLst>
        </xdr:cNvPr>
        <xdr:cNvSpPr/>
      </xdr:nvSpPr>
      <xdr:spPr>
        <a:xfrm>
          <a:off x="19497675" y="182676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a:extLst>
            <a:ext uri="{FF2B5EF4-FFF2-40B4-BE49-F238E27FC236}">
              <a16:creationId xmlns:a16="http://schemas.microsoft.com/office/drawing/2014/main" id="{8A770076-49DD-4C13-B62E-ECF64EC394F2}"/>
            </a:ext>
          </a:extLst>
        </xdr:cNvPr>
        <xdr:cNvSpPr/>
      </xdr:nvSpPr>
      <xdr:spPr>
        <a:xfrm>
          <a:off x="18608675" y="1828391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B6DC233-0EB5-4651-A766-5DF7E4C09B77}"/>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852900B-CED2-45F9-96B0-BFC57DF5FE23}"/>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B74B7EC-028C-4CEA-98C9-AA1CD6845BD6}"/>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D4B4B27-EF5D-491B-86C0-18067E5EDEC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555231D-114D-4011-9DE5-592BC3C5F366}"/>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38" name="楕円 837">
          <a:extLst>
            <a:ext uri="{FF2B5EF4-FFF2-40B4-BE49-F238E27FC236}">
              <a16:creationId xmlns:a16="http://schemas.microsoft.com/office/drawing/2014/main" id="{2A85E914-A59C-4174-BC6C-B1CCA405F6B7}"/>
            </a:ext>
          </a:extLst>
        </xdr:cNvPr>
        <xdr:cNvSpPr/>
      </xdr:nvSpPr>
      <xdr:spPr>
        <a:xfrm>
          <a:off x="22113875" y="1843414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39" name="【公民館】&#10;一人当たり面積該当値テキスト">
          <a:extLst>
            <a:ext uri="{FF2B5EF4-FFF2-40B4-BE49-F238E27FC236}">
              <a16:creationId xmlns:a16="http://schemas.microsoft.com/office/drawing/2014/main" id="{20BBDE81-EB36-4B15-AC42-E4FC9C0938AE}"/>
            </a:ext>
          </a:extLst>
        </xdr:cNvPr>
        <xdr:cNvSpPr txBox="1"/>
      </xdr:nvSpPr>
      <xdr:spPr>
        <a:xfrm>
          <a:off x="22202775" y="184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40" name="楕円 839">
          <a:extLst>
            <a:ext uri="{FF2B5EF4-FFF2-40B4-BE49-F238E27FC236}">
              <a16:creationId xmlns:a16="http://schemas.microsoft.com/office/drawing/2014/main" id="{AAB1DA68-0443-40F2-8D2C-B217A5A914B7}"/>
            </a:ext>
          </a:extLst>
        </xdr:cNvPr>
        <xdr:cNvSpPr/>
      </xdr:nvSpPr>
      <xdr:spPr>
        <a:xfrm>
          <a:off x="21275675" y="1843414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41" name="直線コネクタ 840">
          <a:extLst>
            <a:ext uri="{FF2B5EF4-FFF2-40B4-BE49-F238E27FC236}">
              <a16:creationId xmlns:a16="http://schemas.microsoft.com/office/drawing/2014/main" id="{4DE19A03-AB3D-4AE6-BD50-F8E8B53A8524}"/>
            </a:ext>
          </a:extLst>
        </xdr:cNvPr>
        <xdr:cNvCxnSpPr/>
      </xdr:nvCxnSpPr>
      <xdr:spPr>
        <a:xfrm>
          <a:off x="21326475"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42" name="楕円 841">
          <a:extLst>
            <a:ext uri="{FF2B5EF4-FFF2-40B4-BE49-F238E27FC236}">
              <a16:creationId xmlns:a16="http://schemas.microsoft.com/office/drawing/2014/main" id="{B5B72BD6-C2C2-48C8-8102-259757144CE4}"/>
            </a:ext>
          </a:extLst>
        </xdr:cNvPr>
        <xdr:cNvSpPr/>
      </xdr:nvSpPr>
      <xdr:spPr>
        <a:xfrm>
          <a:off x="20383500" y="1843414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43" name="直線コネクタ 842">
          <a:extLst>
            <a:ext uri="{FF2B5EF4-FFF2-40B4-BE49-F238E27FC236}">
              <a16:creationId xmlns:a16="http://schemas.microsoft.com/office/drawing/2014/main" id="{5DEA9B0E-1923-4BAA-BFD5-C9933EDE671B}"/>
            </a:ext>
          </a:extLst>
        </xdr:cNvPr>
        <xdr:cNvCxnSpPr/>
      </xdr:nvCxnSpPr>
      <xdr:spPr>
        <a:xfrm>
          <a:off x="20437475"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44" name="楕円 843">
          <a:extLst>
            <a:ext uri="{FF2B5EF4-FFF2-40B4-BE49-F238E27FC236}">
              <a16:creationId xmlns:a16="http://schemas.microsoft.com/office/drawing/2014/main" id="{A8592AF1-D938-4EF6-9B83-2F4781F628B8}"/>
            </a:ext>
          </a:extLst>
        </xdr:cNvPr>
        <xdr:cNvSpPr/>
      </xdr:nvSpPr>
      <xdr:spPr>
        <a:xfrm>
          <a:off x="19497675" y="184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136616</xdr:rowOff>
    </xdr:to>
    <xdr:cxnSp macro="">
      <xdr:nvCxnSpPr>
        <xdr:cNvPr id="845" name="直線コネクタ 844">
          <a:extLst>
            <a:ext uri="{FF2B5EF4-FFF2-40B4-BE49-F238E27FC236}">
              <a16:creationId xmlns:a16="http://schemas.microsoft.com/office/drawing/2014/main" id="{E946519C-5300-42D6-AEC9-A48ACC4CD4E3}"/>
            </a:ext>
          </a:extLst>
        </xdr:cNvPr>
        <xdr:cNvCxnSpPr/>
      </xdr:nvCxnSpPr>
      <xdr:spPr>
        <a:xfrm>
          <a:off x="19545300" y="18478500"/>
          <a:ext cx="892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846" name="楕円 845">
          <a:extLst>
            <a:ext uri="{FF2B5EF4-FFF2-40B4-BE49-F238E27FC236}">
              <a16:creationId xmlns:a16="http://schemas.microsoft.com/office/drawing/2014/main" id="{4C922FD1-6E86-4B57-802A-94FBBF01C5EA}"/>
            </a:ext>
          </a:extLst>
        </xdr:cNvPr>
        <xdr:cNvSpPr/>
      </xdr:nvSpPr>
      <xdr:spPr>
        <a:xfrm>
          <a:off x="18608675" y="1842116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133350</xdr:rowOff>
    </xdr:to>
    <xdr:cxnSp macro="">
      <xdr:nvCxnSpPr>
        <xdr:cNvPr id="847" name="直線コネクタ 846">
          <a:extLst>
            <a:ext uri="{FF2B5EF4-FFF2-40B4-BE49-F238E27FC236}">
              <a16:creationId xmlns:a16="http://schemas.microsoft.com/office/drawing/2014/main" id="{3874D153-A55E-4A4B-A3D0-143CB2E68EAD}"/>
            </a:ext>
          </a:extLst>
        </xdr:cNvPr>
        <xdr:cNvCxnSpPr/>
      </xdr:nvCxnSpPr>
      <xdr:spPr>
        <a:xfrm>
          <a:off x="18659475" y="18475144"/>
          <a:ext cx="885825"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48" name="n_1aveValue【公民館】&#10;一人当たり面積">
          <a:extLst>
            <a:ext uri="{FF2B5EF4-FFF2-40B4-BE49-F238E27FC236}">
              <a16:creationId xmlns:a16="http://schemas.microsoft.com/office/drawing/2014/main" id="{48FE592D-67D4-4F88-BE32-73064D6BC12D}"/>
            </a:ext>
          </a:extLst>
        </xdr:cNvPr>
        <xdr:cNvSpPr txBox="1"/>
      </xdr:nvSpPr>
      <xdr:spPr>
        <a:xfrm>
          <a:off x="21078902"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49" name="n_2aveValue【公民館】&#10;一人当たり面積">
          <a:extLst>
            <a:ext uri="{FF2B5EF4-FFF2-40B4-BE49-F238E27FC236}">
              <a16:creationId xmlns:a16="http://schemas.microsoft.com/office/drawing/2014/main" id="{4E300E11-085A-48A4-8E91-2C58920D1BAF}"/>
            </a:ext>
          </a:extLst>
        </xdr:cNvPr>
        <xdr:cNvSpPr txBox="1"/>
      </xdr:nvSpPr>
      <xdr:spPr>
        <a:xfrm>
          <a:off x="20202602" y="180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0" name="n_3aveValue【公民館】&#10;一人当たり面積">
          <a:extLst>
            <a:ext uri="{FF2B5EF4-FFF2-40B4-BE49-F238E27FC236}">
              <a16:creationId xmlns:a16="http://schemas.microsoft.com/office/drawing/2014/main" id="{91FC2302-463C-4511-9193-1FFD64B1CCFD}"/>
            </a:ext>
          </a:extLst>
        </xdr:cNvPr>
        <xdr:cNvSpPr txBox="1"/>
      </xdr:nvSpPr>
      <xdr:spPr>
        <a:xfrm>
          <a:off x="1931360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1" name="n_4aveValue【公民館】&#10;一人当たり面積">
          <a:extLst>
            <a:ext uri="{FF2B5EF4-FFF2-40B4-BE49-F238E27FC236}">
              <a16:creationId xmlns:a16="http://schemas.microsoft.com/office/drawing/2014/main" id="{FBFDED77-5E6E-4107-84AC-9099DEA05D22}"/>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52" name="n_1mainValue【公民館】&#10;一人当たり面積">
          <a:extLst>
            <a:ext uri="{FF2B5EF4-FFF2-40B4-BE49-F238E27FC236}">
              <a16:creationId xmlns:a16="http://schemas.microsoft.com/office/drawing/2014/main" id="{9F5B7F23-1C6C-440C-8241-F2DBC47FA58E}"/>
            </a:ext>
          </a:extLst>
        </xdr:cNvPr>
        <xdr:cNvSpPr txBox="1"/>
      </xdr:nvSpPr>
      <xdr:spPr>
        <a:xfrm>
          <a:off x="21078902" y="1852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53" name="n_2mainValue【公民館】&#10;一人当たり面積">
          <a:extLst>
            <a:ext uri="{FF2B5EF4-FFF2-40B4-BE49-F238E27FC236}">
              <a16:creationId xmlns:a16="http://schemas.microsoft.com/office/drawing/2014/main" id="{9B7907F3-02C3-418B-B4F3-77D39D10E905}"/>
            </a:ext>
          </a:extLst>
        </xdr:cNvPr>
        <xdr:cNvSpPr txBox="1"/>
      </xdr:nvSpPr>
      <xdr:spPr>
        <a:xfrm>
          <a:off x="20202602" y="1852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54" name="n_3mainValue【公民館】&#10;一人当たり面積">
          <a:extLst>
            <a:ext uri="{FF2B5EF4-FFF2-40B4-BE49-F238E27FC236}">
              <a16:creationId xmlns:a16="http://schemas.microsoft.com/office/drawing/2014/main" id="{9585D653-D6B5-42DF-817D-69861B8E2C67}"/>
            </a:ext>
          </a:extLst>
        </xdr:cNvPr>
        <xdr:cNvSpPr txBox="1"/>
      </xdr:nvSpPr>
      <xdr:spPr>
        <a:xfrm>
          <a:off x="19313602"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855" name="n_4mainValue【公民館】&#10;一人当たり面積">
          <a:extLst>
            <a:ext uri="{FF2B5EF4-FFF2-40B4-BE49-F238E27FC236}">
              <a16:creationId xmlns:a16="http://schemas.microsoft.com/office/drawing/2014/main" id="{8C0055D6-ADBD-4A7A-A344-DC4C19C06316}"/>
            </a:ext>
          </a:extLst>
        </xdr:cNvPr>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F9913C5-C5AF-47F0-848E-BDB1C032AD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1F340D70-BD78-4B07-98B0-62DB429519D9}"/>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3119B01A-6C92-41B5-B387-55FB4A75B2EA}"/>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公営住宅及び児童館の有形固定資産減価償却率は、依然として類似団体と比較して特に高い状態である。学校施設に関しては、松前中学校の建て替えにより類似団体より低くなった。</a:t>
          </a:r>
          <a:r>
            <a:rPr kumimoji="1" lang="ja-JP" altLang="en-US" sz="1100">
              <a:solidFill>
                <a:schemeClr val="dk1"/>
              </a:solidFill>
              <a:effectLst/>
              <a:latin typeface="+mn-lt"/>
              <a:ea typeface="+mn-ea"/>
              <a:cs typeface="+mn-cs"/>
            </a:rPr>
            <a:t>また、認定子ども園・幼稚園・保育所については、令和３年度は類似団体よりも高い状況であったが、白鶴保育所の建て替えにより類似団体より低い水準となった。</a:t>
          </a:r>
          <a:r>
            <a:rPr kumimoji="1" lang="ja-JP" altLang="ja-JP" sz="1100">
              <a:solidFill>
                <a:schemeClr val="dk1"/>
              </a:solidFill>
              <a:effectLst/>
              <a:latin typeface="+mn-lt"/>
              <a:ea typeface="+mn-ea"/>
              <a:cs typeface="+mn-cs"/>
            </a:rPr>
            <a:t>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同の推進）に基づき、老朽化施設の集約化・複合化や除却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7293A4-742D-4EE4-B587-A5AF8FE8C2F4}"/>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49E0DC-12DC-4B98-9B43-B26EFA84E330}"/>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BD7493-4A2F-4FB6-95C9-300037AF5B63}"/>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F937C1-ABD9-404D-B57D-726881DB9DE5}"/>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AE80C6-419D-409D-88FA-5A08C6ACE519}"/>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357385-4345-485C-9A02-CD7D4267E8FC}"/>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F0F28A-7E76-49C5-A832-90FF946373B5}"/>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F629FD-372F-4E8C-A199-6285AA6A9AC6}"/>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03030F-A66C-4701-B684-2BAA6FE043F7}"/>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E80E7C-144B-4850-B3FD-7F8A113487D1}"/>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CA5BD9-21F4-4F3D-8FB1-DE92837B003F}"/>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60A697-1986-43F6-9742-4971CEEF11A7}"/>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9C3934-083A-405F-8AD3-DE18C0C5ACAB}"/>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B6D332-6F4A-4FC4-AFCF-18B51DC1F82E}"/>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285753-414C-4FA0-AD6E-15CE82FD0966}"/>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FC0E3E-68CE-4EAC-B5D4-942C4D7F147E}"/>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827465-BFFC-481B-A37B-AAE3BE61CA23}"/>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ED30AE-DDDA-436D-9AD0-1F83ED4637AB}"/>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C245A8-3BC8-42D1-8CB7-06FECE7DF3C8}"/>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412948-E258-4F44-B5E5-06FDDA160462}"/>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962941-6679-456B-87ED-D4A9F7B97AAA}"/>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00FC24-E29D-4840-9A56-99D897DC814C}"/>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5256D5-7E89-4239-AB75-2CD0A8943B84}"/>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372E4A-5F7A-4147-A222-5AB51D803DA6}"/>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1EB541-A394-4D57-89D5-084C58A235DB}"/>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F95512-1046-41D7-86DC-3D92069370F6}"/>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D1658B-CC36-4E90-B847-D714FB17011B}"/>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80380B-0C1B-4F3F-9440-969E231D84D0}"/>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53FE6B-71D3-487E-A1A4-3C32FC00CDE7}"/>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D708EB-3020-4FCB-8F64-C1540F5C834B}"/>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BD2C0E-E882-4EB6-A9BE-DFEE346F4882}"/>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E9ADDC-230E-4E60-A159-1B08012597E5}"/>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E0EB6B-4D89-4143-A7E8-74C20214ACBD}"/>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B411DD-59A9-45E3-9249-2A15326DB636}"/>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A066D85-3215-4DCD-B82E-2BB26E9E057C}"/>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D79E37-5FEA-43A3-BAC8-28DB7AF9F789}"/>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CDF8B9-20EB-47AC-A487-9D101BD5ABA1}"/>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5E5EF0-8BE4-4B94-A974-2111133CE9A5}"/>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ED9437-E761-4598-9F96-770CFD1F0B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71A3BE-007B-427A-AEA4-D218FA38D2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AE8D9D-8947-4466-A2D2-3F75CA5992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B36118-3EA0-4251-82E7-A4E8B8D3B660}"/>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139E09D-B423-4353-B6AB-EF796997A32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F8A51D-BC7A-4B0F-BF6C-77FDCDC00972}"/>
            </a:ext>
          </a:extLst>
        </xdr:cNvPr>
        <xdr:cNvSpPr txBox="1"/>
      </xdr:nvSpPr>
      <xdr:spPr>
        <a:xfrm>
          <a:off x="297996"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8F4340-86D6-42D3-B4D2-EAA6EE58362C}"/>
            </a:ext>
          </a:extLst>
        </xdr:cNvPr>
        <xdr:cNvCxnSpPr/>
      </xdr:nvCxnSpPr>
      <xdr:spPr>
        <a:xfrm>
          <a:off x="762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30D0E5-0B38-4EA6-9E23-6EB0021C57D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1965DB0-CF04-4B08-98FA-4C2B23921CD8}"/>
            </a:ext>
          </a:extLst>
        </xdr:cNvPr>
        <xdr:cNvCxnSpPr/>
      </xdr:nvCxnSpPr>
      <xdr:spPr>
        <a:xfrm>
          <a:off x="762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0352005-4401-45E2-934D-A36D86029AB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0A3D31E-E28C-47D7-9C06-09144ACF6C6F}"/>
            </a:ext>
          </a:extLst>
        </xdr:cNvPr>
        <xdr:cNvCxnSpPr/>
      </xdr:nvCxnSpPr>
      <xdr:spPr>
        <a:xfrm>
          <a:off x="762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C9B2FEA-BF63-445B-BE20-25304DEA0A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752CFD-A5C2-4EAE-A336-A19A47A7AFFD}"/>
            </a:ext>
          </a:extLst>
        </xdr:cNvPr>
        <xdr:cNvCxnSpPr/>
      </xdr:nvCxnSpPr>
      <xdr:spPr>
        <a:xfrm>
          <a:off x="762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9811127-29F3-4EAF-9478-79D720D31F1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59EAF65-1656-42DD-867F-BE43995E09A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BA438A-CF69-4E23-8D47-8907A805D3A5}"/>
            </a:ext>
          </a:extLst>
        </xdr:cNvPr>
        <xdr:cNvSpPr txBox="1"/>
      </xdr:nvSpPr>
      <xdr:spPr>
        <a:xfrm>
          <a:off x="423061"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E53A64-E14A-4300-A748-668CF5144ED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AEFA195-D240-4312-824D-E044121F02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C021CB2-9F93-4F4B-9F9A-6603A9180064}"/>
            </a:ext>
          </a:extLst>
        </xdr:cNvPr>
        <xdr:cNvCxnSpPr/>
      </xdr:nvCxnSpPr>
      <xdr:spPr>
        <a:xfrm flipV="1">
          <a:off x="4638040" y="5769973"/>
          <a:ext cx="0" cy="1520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F8A47E4-DD6B-4E81-94DD-7E6956AFE159}"/>
            </a:ext>
          </a:extLst>
        </xdr:cNvPr>
        <xdr:cNvSpPr txBox="1"/>
      </xdr:nvSpPr>
      <xdr:spPr>
        <a:xfrm>
          <a:off x="4676775" y="729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2AEF28EC-6A31-4A58-A7B5-9EE8B617FBC9}"/>
            </a:ext>
          </a:extLst>
        </xdr:cNvPr>
        <xdr:cNvCxnSpPr/>
      </xdr:nvCxnSpPr>
      <xdr:spPr>
        <a:xfrm>
          <a:off x="4549775" y="72900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A34E88F2-C459-4D5D-A6E6-3086FF9CBF62}"/>
            </a:ext>
          </a:extLst>
        </xdr:cNvPr>
        <xdr:cNvSpPr txBox="1"/>
      </xdr:nvSpPr>
      <xdr:spPr>
        <a:xfrm>
          <a:off x="4676775"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9ED99591-4B73-457E-B5EC-A3D0B38CF57F}"/>
            </a:ext>
          </a:extLst>
        </xdr:cNvPr>
        <xdr:cNvCxnSpPr/>
      </xdr:nvCxnSpPr>
      <xdr:spPr>
        <a:xfrm>
          <a:off x="4549775" y="576997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E13B5686-1DFF-4B78-B55D-197D1AC75D47}"/>
            </a:ext>
          </a:extLst>
        </xdr:cNvPr>
        <xdr:cNvSpPr txBox="1"/>
      </xdr:nvSpPr>
      <xdr:spPr>
        <a:xfrm>
          <a:off x="4676775" y="631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4FF2BB3A-46C7-454C-9C78-7B1651E2780D}"/>
            </a:ext>
          </a:extLst>
        </xdr:cNvPr>
        <xdr:cNvSpPr/>
      </xdr:nvSpPr>
      <xdr:spPr>
        <a:xfrm>
          <a:off x="4587875" y="64604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B92FBC8D-BE5D-46AB-8172-E7DA0842DA52}"/>
            </a:ext>
          </a:extLst>
        </xdr:cNvPr>
        <xdr:cNvSpPr/>
      </xdr:nvSpPr>
      <xdr:spPr>
        <a:xfrm>
          <a:off x="3749675" y="6424567"/>
          <a:ext cx="98425" cy="1047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F5D45727-2924-432A-8983-55537C1193B4}"/>
            </a:ext>
          </a:extLst>
        </xdr:cNvPr>
        <xdr:cNvSpPr/>
      </xdr:nvSpPr>
      <xdr:spPr>
        <a:xfrm>
          <a:off x="2857500" y="63853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E3581A11-35F5-446E-833D-1D91D68C2AD4}"/>
            </a:ext>
          </a:extLst>
        </xdr:cNvPr>
        <xdr:cNvSpPr/>
      </xdr:nvSpPr>
      <xdr:spPr>
        <a:xfrm>
          <a:off x="1971675"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C9B133A6-96C0-46D0-A695-AFD17CA6238C}"/>
            </a:ext>
          </a:extLst>
        </xdr:cNvPr>
        <xdr:cNvSpPr/>
      </xdr:nvSpPr>
      <xdr:spPr>
        <a:xfrm>
          <a:off x="1082675" y="635589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D1BA9F-587B-422E-811F-6C74263D4B06}"/>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69060F-9D9A-40BD-8D0C-2F5898575738}"/>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10DE0F-45AC-4552-BF28-7CA5E9A2D52B}"/>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704112-A825-4C6B-9B60-2BB26A1213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4AB58BD-6FA2-4FB3-90F0-E85819549E5C}"/>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a:extLst>
            <a:ext uri="{FF2B5EF4-FFF2-40B4-BE49-F238E27FC236}">
              <a16:creationId xmlns:a16="http://schemas.microsoft.com/office/drawing/2014/main" id="{1952C9FF-A8D6-4B1B-890C-1EE5C7B6E8E4}"/>
            </a:ext>
          </a:extLst>
        </xdr:cNvPr>
        <xdr:cNvSpPr/>
      </xdr:nvSpPr>
      <xdr:spPr>
        <a:xfrm>
          <a:off x="4587875" y="676583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E91F742E-4F52-42C1-B8C2-3EDAD66CA97A}"/>
            </a:ext>
          </a:extLst>
        </xdr:cNvPr>
        <xdr:cNvSpPr txBox="1"/>
      </xdr:nvSpPr>
      <xdr:spPr>
        <a:xfrm>
          <a:off x="4676775"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41728</xdr:rowOff>
    </xdr:from>
    <xdr:to>
      <xdr:col>20</xdr:col>
      <xdr:colOff>38100</xdr:colOff>
      <xdr:row>39</xdr:row>
      <xdr:rowOff>143328</xdr:rowOff>
    </xdr:to>
    <xdr:sp macro="" textlink="">
      <xdr:nvSpPr>
        <xdr:cNvPr id="76" name="楕円 75">
          <a:extLst>
            <a:ext uri="{FF2B5EF4-FFF2-40B4-BE49-F238E27FC236}">
              <a16:creationId xmlns:a16="http://schemas.microsoft.com/office/drawing/2014/main" id="{EDF39EDB-C19B-46D8-89A5-A742DA440B8F}"/>
            </a:ext>
          </a:extLst>
        </xdr:cNvPr>
        <xdr:cNvSpPr/>
      </xdr:nvSpPr>
      <xdr:spPr>
        <a:xfrm>
          <a:off x="3749675" y="672827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92528</xdr:rowOff>
    </xdr:from>
    <xdr:to>
      <xdr:col>24</xdr:col>
      <xdr:colOff>63500</xdr:colOff>
      <xdr:row>39</xdr:row>
      <xdr:rowOff>130084</xdr:rowOff>
    </xdr:to>
    <xdr:cxnSp macro="">
      <xdr:nvCxnSpPr>
        <xdr:cNvPr id="77" name="直線コネクタ 76">
          <a:extLst>
            <a:ext uri="{FF2B5EF4-FFF2-40B4-BE49-F238E27FC236}">
              <a16:creationId xmlns:a16="http://schemas.microsoft.com/office/drawing/2014/main" id="{7AB454DD-29B5-44DD-A6AA-D006B896F019}"/>
            </a:ext>
          </a:extLst>
        </xdr:cNvPr>
        <xdr:cNvCxnSpPr/>
      </xdr:nvCxnSpPr>
      <xdr:spPr>
        <a:xfrm>
          <a:off x="3800475" y="677907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15603</xdr:rowOff>
    </xdr:from>
    <xdr:to>
      <xdr:col>15</xdr:col>
      <xdr:colOff>101600</xdr:colOff>
      <xdr:row>39</xdr:row>
      <xdr:rowOff>117203</xdr:rowOff>
    </xdr:to>
    <xdr:sp macro="" textlink="">
      <xdr:nvSpPr>
        <xdr:cNvPr id="78" name="楕円 77">
          <a:extLst>
            <a:ext uri="{FF2B5EF4-FFF2-40B4-BE49-F238E27FC236}">
              <a16:creationId xmlns:a16="http://schemas.microsoft.com/office/drawing/2014/main" id="{58B4EB20-403E-412A-9D8A-3883D8287AFF}"/>
            </a:ext>
          </a:extLst>
        </xdr:cNvPr>
        <xdr:cNvSpPr/>
      </xdr:nvSpPr>
      <xdr:spPr>
        <a:xfrm>
          <a:off x="2857500" y="670215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66403</xdr:rowOff>
    </xdr:from>
    <xdr:to>
      <xdr:col>19</xdr:col>
      <xdr:colOff>177800</xdr:colOff>
      <xdr:row>39</xdr:row>
      <xdr:rowOff>92528</xdr:rowOff>
    </xdr:to>
    <xdr:cxnSp macro="">
      <xdr:nvCxnSpPr>
        <xdr:cNvPr id="79" name="直線コネクタ 78">
          <a:extLst>
            <a:ext uri="{FF2B5EF4-FFF2-40B4-BE49-F238E27FC236}">
              <a16:creationId xmlns:a16="http://schemas.microsoft.com/office/drawing/2014/main" id="{6AD0C7C6-98FE-48DE-AF9D-FE5A2A7FA5CA}"/>
            </a:ext>
          </a:extLst>
        </xdr:cNvPr>
        <xdr:cNvCxnSpPr/>
      </xdr:nvCxnSpPr>
      <xdr:spPr>
        <a:xfrm>
          <a:off x="2911475" y="6756128"/>
          <a:ext cx="8890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macro="" textlink="">
      <xdr:nvSpPr>
        <xdr:cNvPr id="80" name="楕円 79">
          <a:extLst>
            <a:ext uri="{FF2B5EF4-FFF2-40B4-BE49-F238E27FC236}">
              <a16:creationId xmlns:a16="http://schemas.microsoft.com/office/drawing/2014/main" id="{40E0316C-9BB3-4E36-B29D-169D382E4DE9}"/>
            </a:ext>
          </a:extLst>
        </xdr:cNvPr>
        <xdr:cNvSpPr/>
      </xdr:nvSpPr>
      <xdr:spPr>
        <a:xfrm>
          <a:off x="1971675" y="67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66403</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E140E4FF-8E83-461D-A0DE-BDE5D1079953}"/>
            </a:ext>
          </a:extLst>
        </xdr:cNvPr>
        <xdr:cNvCxnSpPr/>
      </xdr:nvCxnSpPr>
      <xdr:spPr>
        <a:xfrm flipV="1">
          <a:off x="2019300" y="6756128"/>
          <a:ext cx="8921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164193</xdr:rowOff>
    </xdr:from>
    <xdr:to>
      <xdr:col>6</xdr:col>
      <xdr:colOff>38100</xdr:colOff>
      <xdr:row>39</xdr:row>
      <xdr:rowOff>94343</xdr:rowOff>
    </xdr:to>
    <xdr:sp macro="" textlink="">
      <xdr:nvSpPr>
        <xdr:cNvPr id="82" name="楕円 81">
          <a:extLst>
            <a:ext uri="{FF2B5EF4-FFF2-40B4-BE49-F238E27FC236}">
              <a16:creationId xmlns:a16="http://schemas.microsoft.com/office/drawing/2014/main" id="{7B34E6F3-45E4-49EB-84DE-C92BA183C9B4}"/>
            </a:ext>
          </a:extLst>
        </xdr:cNvPr>
        <xdr:cNvSpPr/>
      </xdr:nvSpPr>
      <xdr:spPr>
        <a:xfrm>
          <a:off x="1082675" y="66824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43543</xdr:rowOff>
    </xdr:from>
    <xdr:to>
      <xdr:col>10</xdr:col>
      <xdr:colOff>114300</xdr:colOff>
      <xdr:row>39</xdr:row>
      <xdr:rowOff>76200</xdr:rowOff>
    </xdr:to>
    <xdr:cxnSp macro="">
      <xdr:nvCxnSpPr>
        <xdr:cNvPr id="83" name="直線コネクタ 82">
          <a:extLst>
            <a:ext uri="{FF2B5EF4-FFF2-40B4-BE49-F238E27FC236}">
              <a16:creationId xmlns:a16="http://schemas.microsoft.com/office/drawing/2014/main" id="{AA98948F-B7E4-4888-9D3A-0B1B0FF8D5B4}"/>
            </a:ext>
          </a:extLst>
        </xdr:cNvPr>
        <xdr:cNvCxnSpPr/>
      </xdr:nvCxnSpPr>
      <xdr:spPr>
        <a:xfrm>
          <a:off x="1133475" y="6733268"/>
          <a:ext cx="8858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1BB821FB-9107-488E-8257-B1D60821B32A}"/>
            </a:ext>
          </a:extLst>
        </xdr:cNvPr>
        <xdr:cNvSpPr txBox="1"/>
      </xdr:nvSpPr>
      <xdr:spPr>
        <a:xfrm>
          <a:off x="3582044" y="620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4F3CF5C1-7D4B-48AC-9D10-B1CE31AEC7EA}"/>
            </a:ext>
          </a:extLst>
        </xdr:cNvPr>
        <xdr:cNvSpPr txBox="1"/>
      </xdr:nvSpPr>
      <xdr:spPr>
        <a:xfrm>
          <a:off x="2705744" y="616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19076099-9874-4780-B847-0BB0C248CF07}"/>
            </a:ext>
          </a:extLst>
        </xdr:cNvPr>
        <xdr:cNvSpPr txBox="1"/>
      </xdr:nvSpPr>
      <xdr:spPr>
        <a:xfrm>
          <a:off x="1819919"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9BE76521-9F01-461A-B5F2-E39B862A0EE1}"/>
            </a:ext>
          </a:extLst>
        </xdr:cNvPr>
        <xdr:cNvSpPr txBox="1"/>
      </xdr:nvSpPr>
      <xdr:spPr>
        <a:xfrm>
          <a:off x="930919" y="613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E0652B31-4507-47E4-8CD0-8EA8CA801E7D}"/>
            </a:ext>
          </a:extLst>
        </xdr:cNvPr>
        <xdr:cNvSpPr txBox="1"/>
      </xdr:nvSpPr>
      <xdr:spPr>
        <a:xfrm>
          <a:off x="3582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41FE8448-7B6C-4A1D-B4DD-7EBD1F7E6237}"/>
            </a:ext>
          </a:extLst>
        </xdr:cNvPr>
        <xdr:cNvSpPr txBox="1"/>
      </xdr:nvSpPr>
      <xdr:spPr>
        <a:xfrm>
          <a:off x="2705744" y="679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94BBDBAE-FE52-46A5-B0A7-8468411B3FB3}"/>
            </a:ext>
          </a:extLst>
        </xdr:cNvPr>
        <xdr:cNvSpPr txBox="1"/>
      </xdr:nvSpPr>
      <xdr:spPr>
        <a:xfrm>
          <a:off x="1819919"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D4ABDC14-8F46-4B6F-9ED6-B1D523C86A44}"/>
            </a:ext>
          </a:extLst>
        </xdr:cNvPr>
        <xdr:cNvSpPr txBox="1"/>
      </xdr:nvSpPr>
      <xdr:spPr>
        <a:xfrm>
          <a:off x="930919" y="677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D4BFA0F-FEEA-4825-9887-BF9758A784F3}"/>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7B96EC4-144D-4F63-A1F4-6FD9BC5E6226}"/>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A349134-E0D2-40C8-863C-9CD0EAAB17FD}"/>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192F575-6B7F-4798-A64D-A0205A262BEE}"/>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39B4F5A-3296-460F-9ED7-47530ECDD60B}"/>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59DBFE-0E80-4F3F-BE47-F154E37189FB}"/>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55802CA-2FB9-4915-B87B-2EFDBCDD8B50}"/>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ABF4AE5-CDDE-43DE-ACB5-7B432C4D9EF3}"/>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5085A3F-4813-4266-95A4-2AC069A29C13}"/>
            </a:ext>
          </a:extLst>
        </xdr:cNvPr>
        <xdr:cNvSpPr txBox="1"/>
      </xdr:nvSpPr>
      <xdr:spPr>
        <a:xfrm>
          <a:off x="65690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36E9FE7-EDEA-42E5-BD2B-6C1719707764}"/>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1DA0D73-CF97-400F-A069-12B1C728CDAA}"/>
            </a:ext>
          </a:extLst>
        </xdr:cNvPr>
        <xdr:cNvCxnSpPr/>
      </xdr:nvCxnSpPr>
      <xdr:spPr>
        <a:xfrm>
          <a:off x="6607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A832208-16BD-483E-ABF2-5430BBDAF223}"/>
            </a:ext>
          </a:extLst>
        </xdr:cNvPr>
        <xdr:cNvSpPr txBox="1"/>
      </xdr:nvSpPr>
      <xdr:spPr>
        <a:xfrm>
          <a:off x="6136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E0B8D41-2BD9-4E63-A690-C84DE0CD8B48}"/>
            </a:ext>
          </a:extLst>
        </xdr:cNvPr>
        <xdr:cNvCxnSpPr/>
      </xdr:nvCxnSpPr>
      <xdr:spPr>
        <a:xfrm>
          <a:off x="6607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ECAEC97-EBCB-45A7-913E-F707B68AFE8C}"/>
            </a:ext>
          </a:extLst>
        </xdr:cNvPr>
        <xdr:cNvSpPr txBox="1"/>
      </xdr:nvSpPr>
      <xdr:spPr>
        <a:xfrm>
          <a:off x="6136821"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27CB87A-36FB-4E71-8202-9F530D301101}"/>
            </a:ext>
          </a:extLst>
        </xdr:cNvPr>
        <xdr:cNvCxnSpPr/>
      </xdr:nvCxnSpPr>
      <xdr:spPr>
        <a:xfrm>
          <a:off x="6607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8EE4D78-E3D7-49A9-84F0-25A0164C66EC}"/>
            </a:ext>
          </a:extLst>
        </xdr:cNvPr>
        <xdr:cNvSpPr txBox="1"/>
      </xdr:nvSpPr>
      <xdr:spPr>
        <a:xfrm>
          <a:off x="6136821"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BE3D5AF-E040-46E0-8C9D-FFB6C01FC073}"/>
            </a:ext>
          </a:extLst>
        </xdr:cNvPr>
        <xdr:cNvCxnSpPr/>
      </xdr:nvCxnSpPr>
      <xdr:spPr>
        <a:xfrm>
          <a:off x="6607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F2CA9B8-F522-412C-8F17-538427A8A29C}"/>
            </a:ext>
          </a:extLst>
        </xdr:cNvPr>
        <xdr:cNvSpPr txBox="1"/>
      </xdr:nvSpPr>
      <xdr:spPr>
        <a:xfrm>
          <a:off x="6136821"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3F752F2-0D79-4EDE-816C-025A7955917A}"/>
            </a:ext>
          </a:extLst>
        </xdr:cNvPr>
        <xdr:cNvCxnSpPr/>
      </xdr:nvCxnSpPr>
      <xdr:spPr>
        <a:xfrm>
          <a:off x="6607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361B83A-3EA5-46B9-A837-BF0AB3E3F72F}"/>
            </a:ext>
          </a:extLst>
        </xdr:cNvPr>
        <xdr:cNvSpPr txBox="1"/>
      </xdr:nvSpPr>
      <xdr:spPr>
        <a:xfrm>
          <a:off x="6136821"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E2DC997-7471-4C51-9F8E-35CF8CEF5C9B}"/>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D943363-62DF-4544-80DF-A0FD9C447EF8}"/>
            </a:ext>
          </a:extLst>
        </xdr:cNvPr>
        <xdr:cNvSpPr txBox="1"/>
      </xdr:nvSpPr>
      <xdr:spPr>
        <a:xfrm>
          <a:off x="6136821"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F38F7B5-CF33-4D5D-8BF6-6950538730B9}"/>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15145BE7-5800-4FDF-B452-2A70DE95E3D8}"/>
            </a:ext>
          </a:extLst>
        </xdr:cNvPr>
        <xdr:cNvCxnSpPr/>
      </xdr:nvCxnSpPr>
      <xdr:spPr>
        <a:xfrm flipV="1">
          <a:off x="10476865" y="59397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FC82CE5B-3092-4B01-A1B7-9FB9058EF000}"/>
            </a:ext>
          </a:extLst>
        </xdr:cNvPr>
        <xdr:cNvSpPr txBox="1"/>
      </xdr:nvSpPr>
      <xdr:spPr>
        <a:xfrm>
          <a:off x="10515600" y="72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3FA5EB5E-D17B-441B-B8CB-E42C57B41F20}"/>
            </a:ext>
          </a:extLst>
        </xdr:cNvPr>
        <xdr:cNvCxnSpPr/>
      </xdr:nvCxnSpPr>
      <xdr:spPr>
        <a:xfrm>
          <a:off x="10391775" y="721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563BFD87-61AB-45EA-A084-3BA53989D900}"/>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2E917F5D-E5D8-4CBD-9E88-C43912248C15}"/>
            </a:ext>
          </a:extLst>
        </xdr:cNvPr>
        <xdr:cNvCxnSpPr/>
      </xdr:nvCxnSpPr>
      <xdr:spPr>
        <a:xfrm>
          <a:off x="10391775"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BC426E15-5677-4E21-998E-23CDB98A079D}"/>
            </a:ext>
          </a:extLst>
        </xdr:cNvPr>
        <xdr:cNvSpPr txBox="1"/>
      </xdr:nvSpPr>
      <xdr:spPr>
        <a:xfrm>
          <a:off x="10515600" y="679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A4D8CDAB-9946-44C9-9467-420DB5841CAA}"/>
            </a:ext>
          </a:extLst>
        </xdr:cNvPr>
        <xdr:cNvSpPr/>
      </xdr:nvSpPr>
      <xdr:spPr>
        <a:xfrm>
          <a:off x="10429875" y="69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19EE2C3D-D248-425E-B8C5-975255345258}"/>
            </a:ext>
          </a:extLst>
        </xdr:cNvPr>
        <xdr:cNvSpPr/>
      </xdr:nvSpPr>
      <xdr:spPr>
        <a:xfrm>
          <a:off x="9591675" y="69475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C46B062E-F2A6-4486-BB47-1C1E6DEAE171}"/>
            </a:ext>
          </a:extLst>
        </xdr:cNvPr>
        <xdr:cNvSpPr/>
      </xdr:nvSpPr>
      <xdr:spPr>
        <a:xfrm>
          <a:off x="8702675" y="69513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FA378266-EE4A-4A14-BCFC-F999DBC1B28A}"/>
            </a:ext>
          </a:extLst>
        </xdr:cNvPr>
        <xdr:cNvSpPr/>
      </xdr:nvSpPr>
      <xdr:spPr>
        <a:xfrm>
          <a:off x="7810500" y="69627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47201A75-1AB7-4F81-8A33-D93A48577E75}"/>
            </a:ext>
          </a:extLst>
        </xdr:cNvPr>
        <xdr:cNvSpPr/>
      </xdr:nvSpPr>
      <xdr:spPr>
        <a:xfrm>
          <a:off x="6924675" y="69710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01D453-2F97-4BF4-A09E-3C3A1C463F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155086-5828-4AE4-8AFB-2C79C27BE5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59B5B4-9013-49A8-9054-26273DE6965A}"/>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39DDE3-B46B-49F1-B3E0-A16B77B13591}"/>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F5B153-2FD2-4A76-A632-15931F1BD2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2B88D0F3-6A6F-41EF-8353-D47E2780F86A}"/>
            </a:ext>
          </a:extLst>
        </xdr:cNvPr>
        <xdr:cNvSpPr/>
      </xdr:nvSpPr>
      <xdr:spPr>
        <a:xfrm>
          <a:off x="10429875" y="70510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7E8B381B-A005-4ABA-B992-D1E98660D647}"/>
            </a:ext>
          </a:extLst>
        </xdr:cNvPr>
        <xdr:cNvSpPr txBox="1"/>
      </xdr:nvSpPr>
      <xdr:spPr>
        <a:xfrm>
          <a:off x="10515600" y="69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3AD53275-3D44-4854-A16F-A2E5861FAE1B}"/>
            </a:ext>
          </a:extLst>
        </xdr:cNvPr>
        <xdr:cNvSpPr/>
      </xdr:nvSpPr>
      <xdr:spPr>
        <a:xfrm>
          <a:off x="9591675" y="70510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61E7AE04-A5FF-4411-ACAF-03FB05771B01}"/>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A6E2560A-D188-4D04-918F-81B64D0FFB26}"/>
            </a:ext>
          </a:extLst>
        </xdr:cNvPr>
        <xdr:cNvSpPr/>
      </xdr:nvSpPr>
      <xdr:spPr>
        <a:xfrm>
          <a:off x="8702675" y="705104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7E2D2294-4C35-442E-BF42-7B23D0B78B96}"/>
            </a:ext>
          </a:extLst>
        </xdr:cNvPr>
        <xdr:cNvCxnSpPr/>
      </xdr:nvCxnSpPr>
      <xdr:spPr>
        <a:xfrm>
          <a:off x="8753475" y="710184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EAB0E29A-12F8-41A8-8B3B-44AEDBE826F7}"/>
            </a:ext>
          </a:extLst>
        </xdr:cNvPr>
        <xdr:cNvSpPr/>
      </xdr:nvSpPr>
      <xdr:spPr>
        <a:xfrm>
          <a:off x="7810500" y="7051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912DF400-165D-4F1D-AF65-C5FF0D148FF0}"/>
            </a:ext>
          </a:extLst>
        </xdr:cNvPr>
        <xdr:cNvCxnSpPr/>
      </xdr:nvCxnSpPr>
      <xdr:spPr>
        <a:xfrm>
          <a:off x="7864475"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76D9DA06-1000-46BD-BC18-3767B337D175}"/>
            </a:ext>
          </a:extLst>
        </xdr:cNvPr>
        <xdr:cNvSpPr/>
      </xdr:nvSpPr>
      <xdr:spPr>
        <a:xfrm>
          <a:off x="6924675" y="70510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F78B7461-8155-4F44-877E-5BCB306585E1}"/>
            </a:ext>
          </a:extLst>
        </xdr:cNvPr>
        <xdr:cNvCxnSpPr/>
      </xdr:nvCxnSpPr>
      <xdr:spPr>
        <a:xfrm>
          <a:off x="6972300" y="7101840"/>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461A5C08-0714-4129-AAB9-D669530E189F}"/>
            </a:ext>
          </a:extLst>
        </xdr:cNvPr>
        <xdr:cNvSpPr txBox="1"/>
      </xdr:nvSpPr>
      <xdr:spPr>
        <a:xfrm>
          <a:off x="9391727" y="672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F50C2509-EAEC-47DC-87B2-01452EC0C218}"/>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A1B8DBCF-4417-4DE1-AFF7-FF58FE6AA414}"/>
            </a:ext>
          </a:extLst>
        </xdr:cNvPr>
        <xdr:cNvSpPr txBox="1"/>
      </xdr:nvSpPr>
      <xdr:spPr>
        <a:xfrm>
          <a:off x="7629602"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285034EF-CA18-47EB-AC68-219585787AB8}"/>
            </a:ext>
          </a:extLst>
        </xdr:cNvPr>
        <xdr:cNvSpPr txBox="1"/>
      </xdr:nvSpPr>
      <xdr:spPr>
        <a:xfrm>
          <a:off x="6740602"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ED0F97A3-6669-440C-869C-2F8D82375012}"/>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6F37FA35-4399-48E0-AD70-DC2A2A8E03BD}"/>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7771D9E0-BD7B-4895-88C6-87F588F44770}"/>
            </a:ext>
          </a:extLst>
        </xdr:cNvPr>
        <xdr:cNvSpPr txBox="1"/>
      </xdr:nvSpPr>
      <xdr:spPr>
        <a:xfrm>
          <a:off x="7629602"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85AFED49-3CED-4DA4-99BA-052AA6FEA96B}"/>
            </a:ext>
          </a:extLst>
        </xdr:cNvPr>
        <xdr:cNvSpPr txBox="1"/>
      </xdr:nvSpPr>
      <xdr:spPr>
        <a:xfrm>
          <a:off x="6740602"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177B8E6-C1E8-4692-9B46-15263EDAD622}"/>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2787189-8F75-4E2E-BCED-54F233CA9499}"/>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EB5BB46-2BBC-401D-A93F-A744A7D555E2}"/>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EB26457-60AF-450D-9E2F-BBFC2184890E}"/>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248375A-C5C1-454B-8BC2-BD1E3B5D2B78}"/>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FBC2ABE-D156-489C-AC9D-420F9B6E2D51}"/>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DAC1669-0C66-4828-B534-287B8F3E54E2}"/>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D5AE966-EFBC-4CA6-BD0F-75017C67A5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3656A0-D675-4235-9342-FF9A40CF48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86738E1-C9CA-4D95-81D2-5A3B422D68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48337BE-A8E7-42F3-8A59-2727601A3B53}"/>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2B14112-0578-4940-95B6-C7A144445B1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23EF310-BD4E-4789-8F39-E1ED62146E83}"/>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E0DF352-0B4D-4BDB-B19C-7168A373CDF0}"/>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57444B7-017A-4A76-B9E0-9669F10AE3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0F62F6D-3F6C-4C73-83E5-F40CBFF0EDAC}"/>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9E8614B-2356-4367-A519-213864E7F7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EF7212E-A1DA-4FED-BB84-5B89B158B80D}"/>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50A141C-9964-4786-97DC-010B45C33C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5131FE0-6F03-4D7B-93E9-E43472062813}"/>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A118838-AAFB-4A53-9E5D-A3917FB111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1B56D60-6EF2-4617-AE57-C567582D909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B8EF979-BA4A-47C2-A2D4-F71A482DD936}"/>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69FB363-8EBE-4690-847F-232F05AF61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970467F-814E-48C5-935C-E18F7452AB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85B16DC9-21D1-4641-AFAF-10274FC21C14}"/>
            </a:ext>
          </a:extLst>
        </xdr:cNvPr>
        <xdr:cNvCxnSpPr/>
      </xdr:nvCxnSpPr>
      <xdr:spPr>
        <a:xfrm flipV="1">
          <a:off x="4638040"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91C7E61-C010-4C0D-8B62-8828F5EB2899}"/>
            </a:ext>
          </a:extLst>
        </xdr:cNvPr>
        <xdr:cNvSpPr txBox="1"/>
      </xdr:nvSpPr>
      <xdr:spPr>
        <a:xfrm>
          <a:off x="467677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DCD2CFC-D899-4E51-AE6B-6D59BA1C19CF}"/>
            </a:ext>
          </a:extLst>
        </xdr:cNvPr>
        <xdr:cNvCxnSpPr/>
      </xdr:nvCxnSpPr>
      <xdr:spPr>
        <a:xfrm>
          <a:off x="4549775" y="1110342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52231565-7169-43B1-8E39-51B2C44142D4}"/>
            </a:ext>
          </a:extLst>
        </xdr:cNvPr>
        <xdr:cNvSpPr txBox="1"/>
      </xdr:nvSpPr>
      <xdr:spPr>
        <a:xfrm>
          <a:off x="4676775"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D75E8EB7-4403-4A60-8AC3-A22359CAEAE3}"/>
            </a:ext>
          </a:extLst>
        </xdr:cNvPr>
        <xdr:cNvCxnSpPr/>
      </xdr:nvCxnSpPr>
      <xdr:spPr>
        <a:xfrm>
          <a:off x="4549775" y="95783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F2666E6-3638-4FBA-B87A-77E797343646}"/>
            </a:ext>
          </a:extLst>
        </xdr:cNvPr>
        <xdr:cNvSpPr txBox="1"/>
      </xdr:nvSpPr>
      <xdr:spPr>
        <a:xfrm>
          <a:off x="4676775" y="10469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EF7558E-3AA6-4DE2-8D34-57FB1B7DC49B}"/>
            </a:ext>
          </a:extLst>
        </xdr:cNvPr>
        <xdr:cNvSpPr/>
      </xdr:nvSpPr>
      <xdr:spPr>
        <a:xfrm>
          <a:off x="4587875" y="104908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9AA5ACC5-6BB4-4085-AEBB-4DD179086DD9}"/>
            </a:ext>
          </a:extLst>
        </xdr:cNvPr>
        <xdr:cNvSpPr/>
      </xdr:nvSpPr>
      <xdr:spPr>
        <a:xfrm>
          <a:off x="3749675" y="1048756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FA3CF5B5-C4D0-4B93-A417-256279576C16}"/>
            </a:ext>
          </a:extLst>
        </xdr:cNvPr>
        <xdr:cNvSpPr/>
      </xdr:nvSpPr>
      <xdr:spPr>
        <a:xfrm>
          <a:off x="2857500" y="1047296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A8891A57-73CE-4E1F-9721-36BE72279612}"/>
            </a:ext>
          </a:extLst>
        </xdr:cNvPr>
        <xdr:cNvSpPr/>
      </xdr:nvSpPr>
      <xdr:spPr>
        <a:xfrm>
          <a:off x="1971675" y="1045826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40EB743-AECF-4641-80F3-59E023AF0B71}"/>
            </a:ext>
          </a:extLst>
        </xdr:cNvPr>
        <xdr:cNvSpPr/>
      </xdr:nvSpPr>
      <xdr:spPr>
        <a:xfrm>
          <a:off x="1082675" y="1043540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D1330C6-677E-470D-B60E-7C67E2B2497C}"/>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D9632C-21A8-41D7-930B-162CB25B06DF}"/>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7D690EE-293D-4381-A9DF-BCF64F8FDCEC}"/>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F6CBA15-1FA4-4118-8965-0CAC284B11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282A7A8-06B4-425F-8E8E-F641CD278EEB}"/>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90" name="楕円 189">
          <a:extLst>
            <a:ext uri="{FF2B5EF4-FFF2-40B4-BE49-F238E27FC236}">
              <a16:creationId xmlns:a16="http://schemas.microsoft.com/office/drawing/2014/main" id="{6C73A17A-DCFC-462D-B625-6915371869A9}"/>
            </a:ext>
          </a:extLst>
        </xdr:cNvPr>
        <xdr:cNvSpPr/>
      </xdr:nvSpPr>
      <xdr:spPr>
        <a:xfrm>
          <a:off x="4587875" y="1037163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17D2767-9D5C-4310-8FB3-B873939503A2}"/>
            </a:ext>
          </a:extLst>
        </xdr:cNvPr>
        <xdr:cNvSpPr txBox="1"/>
      </xdr:nvSpPr>
      <xdr:spPr>
        <a:xfrm>
          <a:off x="4676775" y="1022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92" name="楕円 191">
          <a:extLst>
            <a:ext uri="{FF2B5EF4-FFF2-40B4-BE49-F238E27FC236}">
              <a16:creationId xmlns:a16="http://schemas.microsoft.com/office/drawing/2014/main" id="{CB453B58-C5B6-48BF-A1C2-8D0410C685C7}"/>
            </a:ext>
          </a:extLst>
        </xdr:cNvPr>
        <xdr:cNvSpPr/>
      </xdr:nvSpPr>
      <xdr:spPr>
        <a:xfrm>
          <a:off x="3749675" y="1033734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132262</xdr:rowOff>
    </xdr:to>
    <xdr:cxnSp macro="">
      <xdr:nvCxnSpPr>
        <xdr:cNvPr id="193" name="直線コネクタ 192">
          <a:extLst>
            <a:ext uri="{FF2B5EF4-FFF2-40B4-BE49-F238E27FC236}">
              <a16:creationId xmlns:a16="http://schemas.microsoft.com/office/drawing/2014/main" id="{5A883ABF-CDAE-4CAC-B639-2E20B22DA856}"/>
            </a:ext>
          </a:extLst>
        </xdr:cNvPr>
        <xdr:cNvCxnSpPr/>
      </xdr:nvCxnSpPr>
      <xdr:spPr>
        <a:xfrm>
          <a:off x="3800475" y="103849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xdr:rowOff>
    </xdr:from>
    <xdr:to>
      <xdr:col>15</xdr:col>
      <xdr:colOff>101600</xdr:colOff>
      <xdr:row>60</xdr:row>
      <xdr:rowOff>114481</xdr:rowOff>
    </xdr:to>
    <xdr:sp macro="" textlink="">
      <xdr:nvSpPr>
        <xdr:cNvPr id="194" name="楕円 193">
          <a:extLst>
            <a:ext uri="{FF2B5EF4-FFF2-40B4-BE49-F238E27FC236}">
              <a16:creationId xmlns:a16="http://schemas.microsoft.com/office/drawing/2014/main" id="{749F207E-994D-4621-8B9C-A9C6FCA91C21}"/>
            </a:ext>
          </a:extLst>
        </xdr:cNvPr>
        <xdr:cNvSpPr/>
      </xdr:nvSpPr>
      <xdr:spPr>
        <a:xfrm>
          <a:off x="2857500" y="1030305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63681</xdr:rowOff>
    </xdr:from>
    <xdr:to>
      <xdr:col>19</xdr:col>
      <xdr:colOff>177800</xdr:colOff>
      <xdr:row>60</xdr:row>
      <xdr:rowOff>97972</xdr:rowOff>
    </xdr:to>
    <xdr:cxnSp macro="">
      <xdr:nvCxnSpPr>
        <xdr:cNvPr id="195" name="直線コネクタ 194">
          <a:extLst>
            <a:ext uri="{FF2B5EF4-FFF2-40B4-BE49-F238E27FC236}">
              <a16:creationId xmlns:a16="http://schemas.microsoft.com/office/drawing/2014/main" id="{8A21B90F-7BF9-48D3-995B-359F521C7316}"/>
            </a:ext>
          </a:extLst>
        </xdr:cNvPr>
        <xdr:cNvCxnSpPr/>
      </xdr:nvCxnSpPr>
      <xdr:spPr>
        <a:xfrm>
          <a:off x="2911475" y="10353856"/>
          <a:ext cx="8890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150041</xdr:rowOff>
    </xdr:from>
    <xdr:to>
      <xdr:col>10</xdr:col>
      <xdr:colOff>165100</xdr:colOff>
      <xdr:row>60</xdr:row>
      <xdr:rowOff>80191</xdr:rowOff>
    </xdr:to>
    <xdr:sp macro="" textlink="">
      <xdr:nvSpPr>
        <xdr:cNvPr id="196" name="楕円 195">
          <a:extLst>
            <a:ext uri="{FF2B5EF4-FFF2-40B4-BE49-F238E27FC236}">
              <a16:creationId xmlns:a16="http://schemas.microsoft.com/office/drawing/2014/main" id="{3985C9BB-5079-4C54-902C-3E1EC0778F7D}"/>
            </a:ext>
          </a:extLst>
        </xdr:cNvPr>
        <xdr:cNvSpPr/>
      </xdr:nvSpPr>
      <xdr:spPr>
        <a:xfrm>
          <a:off x="1971675"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29391</xdr:rowOff>
    </xdr:from>
    <xdr:to>
      <xdr:col>15</xdr:col>
      <xdr:colOff>50800</xdr:colOff>
      <xdr:row>60</xdr:row>
      <xdr:rowOff>63681</xdr:rowOff>
    </xdr:to>
    <xdr:cxnSp macro="">
      <xdr:nvCxnSpPr>
        <xdr:cNvPr id="197" name="直線コネクタ 196">
          <a:extLst>
            <a:ext uri="{FF2B5EF4-FFF2-40B4-BE49-F238E27FC236}">
              <a16:creationId xmlns:a16="http://schemas.microsoft.com/office/drawing/2014/main" id="{14668D4A-51FD-4228-980F-B3A5CD0568F5}"/>
            </a:ext>
          </a:extLst>
        </xdr:cNvPr>
        <xdr:cNvCxnSpPr/>
      </xdr:nvCxnSpPr>
      <xdr:spPr>
        <a:xfrm>
          <a:off x="2019300" y="10319566"/>
          <a:ext cx="892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8" name="楕円 197">
          <a:extLst>
            <a:ext uri="{FF2B5EF4-FFF2-40B4-BE49-F238E27FC236}">
              <a16:creationId xmlns:a16="http://schemas.microsoft.com/office/drawing/2014/main" id="{4AD02029-61D8-4A0D-A9AE-FDF5DE47F035}"/>
            </a:ext>
          </a:extLst>
        </xdr:cNvPr>
        <xdr:cNvSpPr/>
      </xdr:nvSpPr>
      <xdr:spPr>
        <a:xfrm>
          <a:off x="1082675" y="1028346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44087</xdr:rowOff>
    </xdr:to>
    <xdr:cxnSp macro="">
      <xdr:nvCxnSpPr>
        <xdr:cNvPr id="199" name="直線コネクタ 198">
          <a:extLst>
            <a:ext uri="{FF2B5EF4-FFF2-40B4-BE49-F238E27FC236}">
              <a16:creationId xmlns:a16="http://schemas.microsoft.com/office/drawing/2014/main" id="{03169AB2-AC06-4D03-8F29-A2F0D71050F4}"/>
            </a:ext>
          </a:extLst>
        </xdr:cNvPr>
        <xdr:cNvCxnSpPr/>
      </xdr:nvCxnSpPr>
      <xdr:spPr>
        <a:xfrm flipV="1">
          <a:off x="1133475" y="10319566"/>
          <a:ext cx="88582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id="{E1B3B066-2033-461D-BC4C-EF50DEFC756A}"/>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a:extLst>
            <a:ext uri="{FF2B5EF4-FFF2-40B4-BE49-F238E27FC236}">
              <a16:creationId xmlns:a16="http://schemas.microsoft.com/office/drawing/2014/main" id="{31E3D0ED-E83E-48EC-975C-AFA5678BD633}"/>
            </a:ext>
          </a:extLst>
        </xdr:cNvPr>
        <xdr:cNvSpPr txBox="1"/>
      </xdr:nvSpPr>
      <xdr:spPr>
        <a:xfrm>
          <a:off x="2705744" y="1056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id="{6322DBBF-27C9-481E-AB1D-EA8F6B0CE693}"/>
            </a:ext>
          </a:extLst>
        </xdr:cNvPr>
        <xdr:cNvSpPr txBox="1"/>
      </xdr:nvSpPr>
      <xdr:spPr>
        <a:xfrm>
          <a:off x="1819919"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1C6E7A65-FC0F-4AC9-8C53-FE130C86BC88}"/>
            </a:ext>
          </a:extLst>
        </xdr:cNvPr>
        <xdr:cNvSpPr txBox="1"/>
      </xdr:nvSpPr>
      <xdr:spPr>
        <a:xfrm>
          <a:off x="930919" y="1053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204" name="n_1mainValue【体育館・プール】&#10;有形固定資産減価償却率">
          <a:extLst>
            <a:ext uri="{FF2B5EF4-FFF2-40B4-BE49-F238E27FC236}">
              <a16:creationId xmlns:a16="http://schemas.microsoft.com/office/drawing/2014/main" id="{A30769F6-7290-4F90-839E-C1DF3AABA8A0}"/>
            </a:ext>
          </a:extLst>
        </xdr:cNvPr>
        <xdr:cNvSpPr txBox="1"/>
      </xdr:nvSpPr>
      <xdr:spPr>
        <a:xfrm>
          <a:off x="3582044" y="1011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131008</xdr:rowOff>
    </xdr:from>
    <xdr:ext cx="405111" cy="259045"/>
    <xdr:sp macro="" textlink="">
      <xdr:nvSpPr>
        <xdr:cNvPr id="205" name="n_2mainValue【体育館・プール】&#10;有形固定資産減価償却率">
          <a:extLst>
            <a:ext uri="{FF2B5EF4-FFF2-40B4-BE49-F238E27FC236}">
              <a16:creationId xmlns:a16="http://schemas.microsoft.com/office/drawing/2014/main" id="{8F57B04D-435B-4552-A64A-47E41DEEB7C6}"/>
            </a:ext>
          </a:extLst>
        </xdr:cNvPr>
        <xdr:cNvSpPr txBox="1"/>
      </xdr:nvSpPr>
      <xdr:spPr>
        <a:xfrm>
          <a:off x="2705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96718</xdr:rowOff>
    </xdr:from>
    <xdr:ext cx="405111" cy="259045"/>
    <xdr:sp macro="" textlink="">
      <xdr:nvSpPr>
        <xdr:cNvPr id="206" name="n_3mainValue【体育館・プール】&#10;有形固定資産減価償却率">
          <a:extLst>
            <a:ext uri="{FF2B5EF4-FFF2-40B4-BE49-F238E27FC236}">
              <a16:creationId xmlns:a16="http://schemas.microsoft.com/office/drawing/2014/main" id="{8F42D926-099F-418C-9993-5CC0DEB60709}"/>
            </a:ext>
          </a:extLst>
        </xdr:cNvPr>
        <xdr:cNvSpPr txBox="1"/>
      </xdr:nvSpPr>
      <xdr:spPr>
        <a:xfrm>
          <a:off x="1819919"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7" name="n_4mainValue【体育館・プール】&#10;有形固定資産減価償却率">
          <a:extLst>
            <a:ext uri="{FF2B5EF4-FFF2-40B4-BE49-F238E27FC236}">
              <a16:creationId xmlns:a16="http://schemas.microsoft.com/office/drawing/2014/main" id="{CC94A461-A603-4EBD-B942-DDBFE838309A}"/>
            </a:ext>
          </a:extLst>
        </xdr:cNvPr>
        <xdr:cNvSpPr txBox="1"/>
      </xdr:nvSpPr>
      <xdr:spPr>
        <a:xfrm>
          <a:off x="930919"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743425F-C21A-405F-BBCF-5BD1788223DA}"/>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F40017D-9EB8-4212-B316-CF90A79EA514}"/>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CC74FE7-759B-4A36-917A-D7EDA6E3A9DC}"/>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6021099-7866-4CD8-AD3C-D146AB742B49}"/>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6ACBA5A-F227-49FF-9F90-F7772A860D1E}"/>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E00CCB5-3601-49E4-9812-9B310D0B0C14}"/>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A2B57EB-1E86-4D59-A016-630B22651346}"/>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5E1C1AA-1559-428A-856A-494D1BC6E2E8}"/>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2C1313F-F58A-46B7-8283-3A24962E7ED7}"/>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8B812BA-D402-4980-9EBD-BDA5C968989A}"/>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80E7C28-74CC-42AA-84F1-0C86BE561AC8}"/>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CFADF67-9714-4DD7-975A-9AF53B3A9887}"/>
            </a:ext>
          </a:extLst>
        </xdr:cNvPr>
        <xdr:cNvSpPr txBox="1"/>
      </xdr:nvSpPr>
      <xdr:spPr>
        <a:xfrm>
          <a:off x="6136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9515420-77F4-483C-AE22-F89EEFE8E50D}"/>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FAB732E-5619-4593-81D2-325D43F4E49C}"/>
            </a:ext>
          </a:extLst>
        </xdr:cNvPr>
        <xdr:cNvSpPr txBox="1"/>
      </xdr:nvSpPr>
      <xdr:spPr>
        <a:xfrm>
          <a:off x="6136821"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C8D6FC6-FECD-4FA5-B810-9BD633D31309}"/>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C20DF3D-98C2-4E0E-8986-05E655E318A1}"/>
            </a:ext>
          </a:extLst>
        </xdr:cNvPr>
        <xdr:cNvSpPr txBox="1"/>
      </xdr:nvSpPr>
      <xdr:spPr>
        <a:xfrm>
          <a:off x="6136821"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096436C-712F-4601-BB29-E7455B4FF65C}"/>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B279276-3B8B-49D4-9F64-E1320B9BFD72}"/>
            </a:ext>
          </a:extLst>
        </xdr:cNvPr>
        <xdr:cNvSpPr txBox="1"/>
      </xdr:nvSpPr>
      <xdr:spPr>
        <a:xfrm>
          <a:off x="6136821"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C1066F4-DE8D-42ED-99C0-5FE182A03B88}"/>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86B5BCBF-FCD7-4161-9900-402B5F7DF31B}"/>
            </a:ext>
          </a:extLst>
        </xdr:cNvPr>
        <xdr:cNvSpPr txBox="1"/>
      </xdr:nvSpPr>
      <xdr:spPr>
        <a:xfrm>
          <a:off x="6136821"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ACD6D3C-13AD-4592-9DB3-D0483E47ABD5}"/>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BE0E7BA-6ECB-410C-AA6C-BCF9CF6AB67E}"/>
            </a:ext>
          </a:extLst>
        </xdr:cNvPr>
        <xdr:cNvSpPr txBox="1"/>
      </xdr:nvSpPr>
      <xdr:spPr>
        <a:xfrm>
          <a:off x="6136821"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A0737DA-6FE6-4678-9417-FBA791003B23}"/>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7B572E88-666D-43F7-9552-EA092EBCEF15}"/>
            </a:ext>
          </a:extLst>
        </xdr:cNvPr>
        <xdr:cNvCxnSpPr/>
      </xdr:nvCxnSpPr>
      <xdr:spPr>
        <a:xfrm flipV="1">
          <a:off x="10476865" y="970915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B0F4DA22-0246-48E9-B32C-2A07F1375599}"/>
            </a:ext>
          </a:extLst>
        </xdr:cNvPr>
        <xdr:cNvSpPr txBox="1"/>
      </xdr:nvSpPr>
      <xdr:spPr>
        <a:xfrm>
          <a:off x="10515600"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F49D7AA-7E7B-4432-BA2C-65D586A713CF}"/>
            </a:ext>
          </a:extLst>
        </xdr:cNvPr>
        <xdr:cNvCxnSpPr/>
      </xdr:nvCxnSpPr>
      <xdr:spPr>
        <a:xfrm>
          <a:off x="10391775" y="1103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58755BB4-680C-4653-9F58-17DCEA17F3CD}"/>
            </a:ext>
          </a:extLst>
        </xdr:cNvPr>
        <xdr:cNvSpPr txBox="1"/>
      </xdr:nvSpPr>
      <xdr:spPr>
        <a:xfrm>
          <a:off x="10515600"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7DD4A274-ABC6-409F-A969-70CA5C065E94}"/>
            </a:ext>
          </a:extLst>
        </xdr:cNvPr>
        <xdr:cNvCxnSpPr/>
      </xdr:nvCxnSpPr>
      <xdr:spPr>
        <a:xfrm>
          <a:off x="10391775" y="970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id="{A7DA5193-C72E-439B-A3C9-9F48576E1546}"/>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9BD3DBAB-37DB-4525-861B-909315E8F86D}"/>
            </a:ext>
          </a:extLst>
        </xdr:cNvPr>
        <xdr:cNvSpPr/>
      </xdr:nvSpPr>
      <xdr:spPr>
        <a:xfrm>
          <a:off x="10429875" y="106705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33E2F3A-9B08-4502-9858-A9987AB19D6C}"/>
            </a:ext>
          </a:extLst>
        </xdr:cNvPr>
        <xdr:cNvSpPr/>
      </xdr:nvSpPr>
      <xdr:spPr>
        <a:xfrm>
          <a:off x="9591675" y="10685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63B5B868-6D50-48C4-B0F1-36BB34B2132C}"/>
            </a:ext>
          </a:extLst>
        </xdr:cNvPr>
        <xdr:cNvSpPr/>
      </xdr:nvSpPr>
      <xdr:spPr>
        <a:xfrm>
          <a:off x="8702675" y="106876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D49B4D86-B807-4831-9A04-43B61ADB9E03}"/>
            </a:ext>
          </a:extLst>
        </xdr:cNvPr>
        <xdr:cNvSpPr/>
      </xdr:nvSpPr>
      <xdr:spPr>
        <a:xfrm>
          <a:off x="7810500" y="106851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8ED21CFC-85D6-4014-82FF-9C38C1E86412}"/>
            </a:ext>
          </a:extLst>
        </xdr:cNvPr>
        <xdr:cNvSpPr/>
      </xdr:nvSpPr>
      <xdr:spPr>
        <a:xfrm>
          <a:off x="6924675" y="1067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9ED98F-E288-47EF-AF99-CC7B3EDFF7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856D0E6-1B27-4F28-9D95-88A4DE4266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F80ABC3-9781-4A7F-A59F-30C1DFC7EC2B}"/>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74B6243-F22E-40A6-91A9-21833C098391}"/>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89899FD-14E8-4C37-8696-0BB5FC23540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xdr:rowOff>
    </xdr:from>
    <xdr:to>
      <xdr:col>55</xdr:col>
      <xdr:colOff>50800</xdr:colOff>
      <xdr:row>62</xdr:row>
      <xdr:rowOff>102235</xdr:rowOff>
    </xdr:to>
    <xdr:sp macro="" textlink="">
      <xdr:nvSpPr>
        <xdr:cNvPr id="247" name="楕円 246">
          <a:extLst>
            <a:ext uri="{FF2B5EF4-FFF2-40B4-BE49-F238E27FC236}">
              <a16:creationId xmlns:a16="http://schemas.microsoft.com/office/drawing/2014/main" id="{C93C7649-E112-41B9-9185-252266032C6C}"/>
            </a:ext>
          </a:extLst>
        </xdr:cNvPr>
        <xdr:cNvSpPr/>
      </xdr:nvSpPr>
      <xdr:spPr>
        <a:xfrm>
          <a:off x="10429875" y="106305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23512</xdr:rowOff>
    </xdr:from>
    <xdr:ext cx="469744" cy="259045"/>
    <xdr:sp macro="" textlink="">
      <xdr:nvSpPr>
        <xdr:cNvPr id="248" name="【体育館・プール】&#10;一人当たり面積該当値テキスト">
          <a:extLst>
            <a:ext uri="{FF2B5EF4-FFF2-40B4-BE49-F238E27FC236}">
              <a16:creationId xmlns:a16="http://schemas.microsoft.com/office/drawing/2014/main" id="{27ACC7DC-33E2-4D59-A89A-29A4071A182C}"/>
            </a:ext>
          </a:extLst>
        </xdr:cNvPr>
        <xdr:cNvSpPr txBox="1"/>
      </xdr:nvSpPr>
      <xdr:spPr>
        <a:xfrm>
          <a:off x="1051560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xdr:rowOff>
    </xdr:from>
    <xdr:to>
      <xdr:col>50</xdr:col>
      <xdr:colOff>165100</xdr:colOff>
      <xdr:row>62</xdr:row>
      <xdr:rowOff>102235</xdr:rowOff>
    </xdr:to>
    <xdr:sp macro="" textlink="">
      <xdr:nvSpPr>
        <xdr:cNvPr id="249" name="楕円 248">
          <a:extLst>
            <a:ext uri="{FF2B5EF4-FFF2-40B4-BE49-F238E27FC236}">
              <a16:creationId xmlns:a16="http://schemas.microsoft.com/office/drawing/2014/main" id="{1F2AAA0B-52CB-4540-94EE-76DDA207C3F3}"/>
            </a:ext>
          </a:extLst>
        </xdr:cNvPr>
        <xdr:cNvSpPr/>
      </xdr:nvSpPr>
      <xdr:spPr>
        <a:xfrm>
          <a:off x="9591675" y="106305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51435</xdr:rowOff>
    </xdr:from>
    <xdr:to>
      <xdr:col>55</xdr:col>
      <xdr:colOff>0</xdr:colOff>
      <xdr:row>62</xdr:row>
      <xdr:rowOff>51435</xdr:rowOff>
    </xdr:to>
    <xdr:cxnSp macro="">
      <xdr:nvCxnSpPr>
        <xdr:cNvPr id="250" name="直線コネクタ 249">
          <a:extLst>
            <a:ext uri="{FF2B5EF4-FFF2-40B4-BE49-F238E27FC236}">
              <a16:creationId xmlns:a16="http://schemas.microsoft.com/office/drawing/2014/main" id="{BADF8EDD-B29B-4F13-BEA9-D8EF44675E2F}"/>
            </a:ext>
          </a:extLst>
        </xdr:cNvPr>
        <xdr:cNvCxnSpPr/>
      </xdr:nvCxnSpPr>
      <xdr:spPr>
        <a:xfrm>
          <a:off x="9639300" y="10684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xdr:rowOff>
    </xdr:from>
    <xdr:to>
      <xdr:col>46</xdr:col>
      <xdr:colOff>38100</xdr:colOff>
      <xdr:row>62</xdr:row>
      <xdr:rowOff>106045</xdr:rowOff>
    </xdr:to>
    <xdr:sp macro="" textlink="">
      <xdr:nvSpPr>
        <xdr:cNvPr id="251" name="楕円 250">
          <a:extLst>
            <a:ext uri="{FF2B5EF4-FFF2-40B4-BE49-F238E27FC236}">
              <a16:creationId xmlns:a16="http://schemas.microsoft.com/office/drawing/2014/main" id="{1987F925-9486-4DF9-9078-E7D3882E01F1}"/>
            </a:ext>
          </a:extLst>
        </xdr:cNvPr>
        <xdr:cNvSpPr/>
      </xdr:nvSpPr>
      <xdr:spPr>
        <a:xfrm>
          <a:off x="8702675" y="106343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51435</xdr:rowOff>
    </xdr:from>
    <xdr:to>
      <xdr:col>50</xdr:col>
      <xdr:colOff>114300</xdr:colOff>
      <xdr:row>62</xdr:row>
      <xdr:rowOff>55245</xdr:rowOff>
    </xdr:to>
    <xdr:cxnSp macro="">
      <xdr:nvCxnSpPr>
        <xdr:cNvPr id="252" name="直線コネクタ 251">
          <a:extLst>
            <a:ext uri="{FF2B5EF4-FFF2-40B4-BE49-F238E27FC236}">
              <a16:creationId xmlns:a16="http://schemas.microsoft.com/office/drawing/2014/main" id="{3B1AB200-BBD7-4EC2-9680-59689CBF5E4D}"/>
            </a:ext>
          </a:extLst>
        </xdr:cNvPr>
        <xdr:cNvCxnSpPr/>
      </xdr:nvCxnSpPr>
      <xdr:spPr>
        <a:xfrm flipV="1">
          <a:off x="8753475" y="10684510"/>
          <a:ext cx="885825"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53" name="楕円 252">
          <a:extLst>
            <a:ext uri="{FF2B5EF4-FFF2-40B4-BE49-F238E27FC236}">
              <a16:creationId xmlns:a16="http://schemas.microsoft.com/office/drawing/2014/main" id="{19C44182-AF20-4536-AABA-8D94F573BBB9}"/>
            </a:ext>
          </a:extLst>
        </xdr:cNvPr>
        <xdr:cNvSpPr/>
      </xdr:nvSpPr>
      <xdr:spPr>
        <a:xfrm>
          <a:off x="7810500" y="10634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55245</xdr:rowOff>
    </xdr:from>
    <xdr:to>
      <xdr:col>45</xdr:col>
      <xdr:colOff>177800</xdr:colOff>
      <xdr:row>62</xdr:row>
      <xdr:rowOff>55245</xdr:rowOff>
    </xdr:to>
    <xdr:cxnSp macro="">
      <xdr:nvCxnSpPr>
        <xdr:cNvPr id="254" name="直線コネクタ 253">
          <a:extLst>
            <a:ext uri="{FF2B5EF4-FFF2-40B4-BE49-F238E27FC236}">
              <a16:creationId xmlns:a16="http://schemas.microsoft.com/office/drawing/2014/main" id="{E3DD2947-BC7B-4610-9A0C-24450D69DDF9}"/>
            </a:ext>
          </a:extLst>
        </xdr:cNvPr>
        <xdr:cNvCxnSpPr/>
      </xdr:nvCxnSpPr>
      <xdr:spPr>
        <a:xfrm>
          <a:off x="7864475"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55" name="楕円 254">
          <a:extLst>
            <a:ext uri="{FF2B5EF4-FFF2-40B4-BE49-F238E27FC236}">
              <a16:creationId xmlns:a16="http://schemas.microsoft.com/office/drawing/2014/main" id="{15839889-EFBB-49DA-B2ED-C82D8B449278}"/>
            </a:ext>
          </a:extLst>
        </xdr:cNvPr>
        <xdr:cNvSpPr/>
      </xdr:nvSpPr>
      <xdr:spPr>
        <a:xfrm>
          <a:off x="6924675"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55245</xdr:rowOff>
    </xdr:from>
    <xdr:to>
      <xdr:col>41</xdr:col>
      <xdr:colOff>50800</xdr:colOff>
      <xdr:row>62</xdr:row>
      <xdr:rowOff>57150</xdr:rowOff>
    </xdr:to>
    <xdr:cxnSp macro="">
      <xdr:nvCxnSpPr>
        <xdr:cNvPr id="256" name="直線コネクタ 255">
          <a:extLst>
            <a:ext uri="{FF2B5EF4-FFF2-40B4-BE49-F238E27FC236}">
              <a16:creationId xmlns:a16="http://schemas.microsoft.com/office/drawing/2014/main" id="{82C7B519-0875-4C2D-993E-6A6C2690B9C9}"/>
            </a:ext>
          </a:extLst>
        </xdr:cNvPr>
        <xdr:cNvCxnSpPr/>
      </xdr:nvCxnSpPr>
      <xdr:spPr>
        <a:xfrm flipV="1">
          <a:off x="6972300" y="10685145"/>
          <a:ext cx="892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id="{EAE784D0-5D3E-4C4A-A17A-D7F95190971E}"/>
            </a:ext>
          </a:extLst>
        </xdr:cNvPr>
        <xdr:cNvSpPr txBox="1"/>
      </xdr:nvSpPr>
      <xdr:spPr>
        <a:xfrm>
          <a:off x="9391727" y="1077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id="{FDEE3357-2179-4763-BD25-30A547E9C914}"/>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id="{4E50B1F1-9E80-47BD-81BF-B4BE14C27D5E}"/>
            </a:ext>
          </a:extLst>
        </xdr:cNvPr>
        <xdr:cNvSpPr txBox="1"/>
      </xdr:nvSpPr>
      <xdr:spPr>
        <a:xfrm>
          <a:off x="7629602" y="1077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61006A5F-55BC-47A5-B4B0-9D073F3C709F}"/>
            </a:ext>
          </a:extLst>
        </xdr:cNvPr>
        <xdr:cNvSpPr txBox="1"/>
      </xdr:nvSpPr>
      <xdr:spPr>
        <a:xfrm>
          <a:off x="6740602"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118762</xdr:rowOff>
    </xdr:from>
    <xdr:ext cx="469744" cy="259045"/>
    <xdr:sp macro="" textlink="">
      <xdr:nvSpPr>
        <xdr:cNvPr id="261" name="n_1mainValue【体育館・プール】&#10;一人当たり面積">
          <a:extLst>
            <a:ext uri="{FF2B5EF4-FFF2-40B4-BE49-F238E27FC236}">
              <a16:creationId xmlns:a16="http://schemas.microsoft.com/office/drawing/2014/main" id="{47259670-C458-403A-A9CE-E89448FBBE86}"/>
            </a:ext>
          </a:extLst>
        </xdr:cNvPr>
        <xdr:cNvSpPr txBox="1"/>
      </xdr:nvSpPr>
      <xdr:spPr>
        <a:xfrm>
          <a:off x="93917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122572</xdr:rowOff>
    </xdr:from>
    <xdr:ext cx="469744" cy="259045"/>
    <xdr:sp macro="" textlink="">
      <xdr:nvSpPr>
        <xdr:cNvPr id="262" name="n_2mainValue【体育館・プール】&#10;一人当たり面積">
          <a:extLst>
            <a:ext uri="{FF2B5EF4-FFF2-40B4-BE49-F238E27FC236}">
              <a16:creationId xmlns:a16="http://schemas.microsoft.com/office/drawing/2014/main" id="{3FEE58E8-646E-41CA-8FF3-1BBEDE87A17B}"/>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122572</xdr:rowOff>
    </xdr:from>
    <xdr:ext cx="469744" cy="259045"/>
    <xdr:sp macro="" textlink="">
      <xdr:nvSpPr>
        <xdr:cNvPr id="263" name="n_3mainValue【体育館・プール】&#10;一人当たり面積">
          <a:extLst>
            <a:ext uri="{FF2B5EF4-FFF2-40B4-BE49-F238E27FC236}">
              <a16:creationId xmlns:a16="http://schemas.microsoft.com/office/drawing/2014/main" id="{7F9D242B-23EE-4AA0-83B0-8D4738820165}"/>
            </a:ext>
          </a:extLst>
        </xdr:cNvPr>
        <xdr:cNvSpPr txBox="1"/>
      </xdr:nvSpPr>
      <xdr:spPr>
        <a:xfrm>
          <a:off x="7629602"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64" name="n_4mainValue【体育館・プール】&#10;一人当たり面積">
          <a:extLst>
            <a:ext uri="{FF2B5EF4-FFF2-40B4-BE49-F238E27FC236}">
              <a16:creationId xmlns:a16="http://schemas.microsoft.com/office/drawing/2014/main" id="{5B9E8BF7-FF29-4A17-8422-C4B9440189C4}"/>
            </a:ext>
          </a:extLst>
        </xdr:cNvPr>
        <xdr:cNvSpPr txBox="1"/>
      </xdr:nvSpPr>
      <xdr:spPr>
        <a:xfrm>
          <a:off x="6740602"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C643745-2E4D-45DC-A98E-B2BD19F84D19}"/>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8AA6E06-C74D-43CF-8044-60D3C32486B9}"/>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7C571F5-7133-4F84-BA5E-4E99BFA5C167}"/>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C1CD421-8AAC-4AE4-973B-95DC06DB3CC9}"/>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E7D025B-65C9-4263-B557-85EAB47E8350}"/>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6037C17-8940-4EBE-8959-997A96A68860}"/>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9392981-44CE-4B32-9475-95E99E894345}"/>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1E52B28-68AF-4DE7-B1B3-6BA650A3246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7273E3C4-971D-483A-99F0-E9D9904BC243}"/>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5035B535-C9E9-4068-9DAB-8A0FF30F0FAB}"/>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BED01340-4741-4A6F-9387-BA5BA4C3A8E8}"/>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CEDD5B96-916D-411C-BA18-B617F36F7ECC}"/>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CEECEA62-AB38-4041-A65C-C0F860130E28}"/>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F1245BB6-440E-4A57-9264-BD210D986690}"/>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4586052-3FCE-41A2-867D-5DFB9E03452E}"/>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315FC234-DAFD-4F79-8A1F-29868C405444}"/>
            </a:ext>
          </a:extLst>
        </xdr:cNvPr>
        <xdr:cNvSpPr/>
      </xdr:nvSpPr>
      <xdr:spPr>
        <a:xfrm>
          <a:off x="6607175"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A910882-40D7-4F36-AFB0-D8EBEBB6816D}"/>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EE638678-0100-4EB0-A58C-9EB8B5563131}"/>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4ACDAAC2-B0BF-4549-8284-8CE8128E8113}"/>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674ED0D3-5C6F-4ADD-B797-055CF8E0EE69}"/>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1FD7170-5434-4F98-AA9E-5F09A3751F43}"/>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29C2EE23-9DF7-4077-9B2E-658EFA06709E}"/>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2C70AF14-1039-4E83-B563-92155C4708E8}"/>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70392D2-F76B-4BF9-AE7E-CA94532C7DA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EEF1D27-A068-4D90-BFBD-72CDAF137FC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36C14D10-CFEE-47D3-BC7A-41F02FAA036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E7C15AEA-0A02-4A83-A7DA-5EF67B839F2B}"/>
            </a:ext>
          </a:extLst>
        </xdr:cNvPr>
        <xdr:cNvSpPr txBox="1"/>
      </xdr:nvSpPr>
      <xdr:spPr>
        <a:xfrm>
          <a:off x="297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9E35CA0C-1F92-4396-BD07-593CC6A811D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1D441837-1716-4B67-8060-D6962C0EA592}"/>
            </a:ext>
          </a:extLst>
        </xdr:cNvPr>
        <xdr:cNvSpPr txBox="1"/>
      </xdr:nvSpPr>
      <xdr:spPr>
        <a:xfrm>
          <a:off x="297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FEA0BB8D-2F89-40A4-8FE0-F8E7DE4F27C8}"/>
            </a:ext>
          </a:extLst>
        </xdr:cNvPr>
        <xdr:cNvCxnSpPr/>
      </xdr:nvCxnSpPr>
      <xdr:spPr>
        <a:xfrm>
          <a:off x="762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C14A3C06-779A-460F-A625-6EC23012D93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ADFF1E0B-B554-4108-9427-9D301C1E87E2}"/>
            </a:ext>
          </a:extLst>
        </xdr:cNvPr>
        <xdr:cNvCxnSpPr/>
      </xdr:nvCxnSpPr>
      <xdr:spPr>
        <a:xfrm>
          <a:off x="762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61554234-8C92-4024-8C51-1E0DCC939B5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2450B865-66C9-45A2-9C15-F9ED2EF199DC}"/>
            </a:ext>
          </a:extLst>
        </xdr:cNvPr>
        <xdr:cNvCxnSpPr/>
      </xdr:nvCxnSpPr>
      <xdr:spPr>
        <a:xfrm>
          <a:off x="762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87C3F8B3-B4AC-4107-BBE2-218E7627AB2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43DE7902-88F7-45F9-9A87-E64472390559}"/>
            </a:ext>
          </a:extLst>
        </xdr:cNvPr>
        <xdr:cNvCxnSpPr/>
      </xdr:nvCxnSpPr>
      <xdr:spPr>
        <a:xfrm>
          <a:off x="762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9178E2CE-4FF0-4C85-B7C1-D8C1C74DAE9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17D1AE14-CAF1-46D1-A76B-28368BB89B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F4632E64-6B40-44A0-A567-8C43889163B1}"/>
            </a:ext>
          </a:extLst>
        </xdr:cNvPr>
        <xdr:cNvSpPr txBox="1"/>
      </xdr:nvSpPr>
      <xdr:spPr>
        <a:xfrm>
          <a:off x="423061"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74CEC487-EAAA-43DA-A5D1-CFF5E0B08E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6F43C694-BD06-47E6-BE1C-E8D688D9FDA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EEAB47D0-2101-426B-800B-0C258DC4DDB0}"/>
            </a:ext>
          </a:extLst>
        </xdr:cNvPr>
        <xdr:cNvCxnSpPr/>
      </xdr:nvCxnSpPr>
      <xdr:spPr>
        <a:xfrm flipV="1">
          <a:off x="4638040" y="17214577"/>
          <a:ext cx="0" cy="150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7275F44C-41FA-4487-BC00-CABCDCFD2A68}"/>
            </a:ext>
          </a:extLst>
        </xdr:cNvPr>
        <xdr:cNvSpPr txBox="1"/>
      </xdr:nvSpPr>
      <xdr:spPr>
        <a:xfrm>
          <a:off x="4676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129BDA94-6CD8-41E0-9D7C-C99CCCFD06E7}"/>
            </a:ext>
          </a:extLst>
        </xdr:cNvPr>
        <xdr:cNvCxnSpPr/>
      </xdr:nvCxnSpPr>
      <xdr:spPr>
        <a:xfrm>
          <a:off x="4549775" y="1872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E3FEE369-9217-4595-92C4-3287E2016A44}"/>
            </a:ext>
          </a:extLst>
        </xdr:cNvPr>
        <xdr:cNvSpPr txBox="1"/>
      </xdr:nvSpPr>
      <xdr:spPr>
        <a:xfrm>
          <a:off x="4676775" y="16989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7C5DE7FD-0DD8-48E2-B60B-DA22BCFCAA1D}"/>
            </a:ext>
          </a:extLst>
        </xdr:cNvPr>
        <xdr:cNvCxnSpPr/>
      </xdr:nvCxnSpPr>
      <xdr:spPr>
        <a:xfrm>
          <a:off x="4549775" y="1721457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02FC041-1649-4705-AA67-1F21710E9D51}"/>
            </a:ext>
          </a:extLst>
        </xdr:cNvPr>
        <xdr:cNvSpPr txBox="1"/>
      </xdr:nvSpPr>
      <xdr:spPr>
        <a:xfrm>
          <a:off x="4676775" y="1782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3F7173AF-C93E-40C2-A3DB-211F3764926C}"/>
            </a:ext>
          </a:extLst>
        </xdr:cNvPr>
        <xdr:cNvSpPr/>
      </xdr:nvSpPr>
      <xdr:spPr>
        <a:xfrm>
          <a:off x="4587875" y="179736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E0728312-F2D1-4E95-BC78-D82CAB7E2829}"/>
            </a:ext>
          </a:extLst>
        </xdr:cNvPr>
        <xdr:cNvSpPr/>
      </xdr:nvSpPr>
      <xdr:spPr>
        <a:xfrm>
          <a:off x="3749675" y="1793775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5DD1DB33-9FBA-47B4-BCE6-671EDC4E1B41}"/>
            </a:ext>
          </a:extLst>
        </xdr:cNvPr>
        <xdr:cNvSpPr/>
      </xdr:nvSpPr>
      <xdr:spPr>
        <a:xfrm>
          <a:off x="2857500" y="1793938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0DF82598-112C-466E-9471-CD9DF2954AF0}"/>
            </a:ext>
          </a:extLst>
        </xdr:cNvPr>
        <xdr:cNvSpPr/>
      </xdr:nvSpPr>
      <xdr:spPr>
        <a:xfrm>
          <a:off x="1971675" y="1790681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346AE3C5-A272-49D6-A2D9-77E62859312D}"/>
            </a:ext>
          </a:extLst>
        </xdr:cNvPr>
        <xdr:cNvSpPr/>
      </xdr:nvSpPr>
      <xdr:spPr>
        <a:xfrm>
          <a:off x="1082675" y="1788722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48AE1D4-D892-4BBA-BA94-18EDB0930536}"/>
            </a:ext>
          </a:extLst>
        </xdr:cNvPr>
        <xdr:cNvSpPr txBox="1"/>
      </xdr:nvSpPr>
      <xdr:spPr>
        <a:xfrm>
          <a:off x="4448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39193FA3-0B1A-45C7-AD1A-61A9F0E27268}"/>
            </a:ext>
          </a:extLst>
        </xdr:cNvPr>
        <xdr:cNvSpPr txBox="1"/>
      </xdr:nvSpPr>
      <xdr:spPr>
        <a:xfrm>
          <a:off x="3609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2AD7A68-CD77-46B3-AEB8-FCE479439BD1}"/>
            </a:ext>
          </a:extLst>
        </xdr:cNvPr>
        <xdr:cNvSpPr txBox="1"/>
      </xdr:nvSpPr>
      <xdr:spPr>
        <a:xfrm>
          <a:off x="2720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3C88723F-9160-4D30-9099-410EA56D95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4D0CC7B8-424D-4DBF-891D-E80CE5B3CD8D}"/>
            </a:ext>
          </a:extLst>
        </xdr:cNvPr>
        <xdr:cNvSpPr txBox="1"/>
      </xdr:nvSpPr>
      <xdr:spPr>
        <a:xfrm>
          <a:off x="94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22134</xdr:rowOff>
    </xdr:from>
    <xdr:to>
      <xdr:col>24</xdr:col>
      <xdr:colOff>114300</xdr:colOff>
      <xdr:row>106</xdr:row>
      <xdr:rowOff>123734</xdr:rowOff>
    </xdr:to>
    <xdr:sp macro="" textlink="">
      <xdr:nvSpPr>
        <xdr:cNvPr id="322" name="楕円 321">
          <a:extLst>
            <a:ext uri="{FF2B5EF4-FFF2-40B4-BE49-F238E27FC236}">
              <a16:creationId xmlns:a16="http://schemas.microsoft.com/office/drawing/2014/main" id="{429243F4-3C2E-4D05-9D5B-735190D018B8}"/>
            </a:ext>
          </a:extLst>
        </xdr:cNvPr>
        <xdr:cNvSpPr/>
      </xdr:nvSpPr>
      <xdr:spPr>
        <a:xfrm>
          <a:off x="4587875" y="1819583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A384FBB2-D1C0-4D59-85D4-844174ACA541}"/>
            </a:ext>
          </a:extLst>
        </xdr:cNvPr>
        <xdr:cNvSpPr txBox="1"/>
      </xdr:nvSpPr>
      <xdr:spPr>
        <a:xfrm>
          <a:off x="4676775"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156029</xdr:rowOff>
    </xdr:from>
    <xdr:to>
      <xdr:col>20</xdr:col>
      <xdr:colOff>38100</xdr:colOff>
      <xdr:row>106</xdr:row>
      <xdr:rowOff>86179</xdr:rowOff>
    </xdr:to>
    <xdr:sp macro="" textlink="">
      <xdr:nvSpPr>
        <xdr:cNvPr id="324" name="楕円 323">
          <a:extLst>
            <a:ext uri="{FF2B5EF4-FFF2-40B4-BE49-F238E27FC236}">
              <a16:creationId xmlns:a16="http://schemas.microsoft.com/office/drawing/2014/main" id="{0DE84EDE-EA6B-4079-8C22-E4A97BA4E8F1}"/>
            </a:ext>
          </a:extLst>
        </xdr:cNvPr>
        <xdr:cNvSpPr/>
      </xdr:nvSpPr>
      <xdr:spPr>
        <a:xfrm>
          <a:off x="3749675" y="1815827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35379</xdr:rowOff>
    </xdr:from>
    <xdr:to>
      <xdr:col>24</xdr:col>
      <xdr:colOff>63500</xdr:colOff>
      <xdr:row>106</xdr:row>
      <xdr:rowOff>72934</xdr:rowOff>
    </xdr:to>
    <xdr:cxnSp macro="">
      <xdr:nvCxnSpPr>
        <xdr:cNvPr id="325" name="直線コネクタ 324">
          <a:extLst>
            <a:ext uri="{FF2B5EF4-FFF2-40B4-BE49-F238E27FC236}">
              <a16:creationId xmlns:a16="http://schemas.microsoft.com/office/drawing/2014/main" id="{91292583-B1A4-4970-9747-E1465280C7E5}"/>
            </a:ext>
          </a:extLst>
        </xdr:cNvPr>
        <xdr:cNvCxnSpPr/>
      </xdr:nvCxnSpPr>
      <xdr:spPr>
        <a:xfrm>
          <a:off x="3800475" y="182090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129902</xdr:rowOff>
    </xdr:from>
    <xdr:to>
      <xdr:col>15</xdr:col>
      <xdr:colOff>101600</xdr:colOff>
      <xdr:row>106</xdr:row>
      <xdr:rowOff>60052</xdr:rowOff>
    </xdr:to>
    <xdr:sp macro="" textlink="">
      <xdr:nvSpPr>
        <xdr:cNvPr id="326" name="楕円 325">
          <a:extLst>
            <a:ext uri="{FF2B5EF4-FFF2-40B4-BE49-F238E27FC236}">
              <a16:creationId xmlns:a16="http://schemas.microsoft.com/office/drawing/2014/main" id="{EB0E475E-2CD8-4C7C-AA8A-F5BFADE93DAA}"/>
            </a:ext>
          </a:extLst>
        </xdr:cNvPr>
        <xdr:cNvSpPr/>
      </xdr:nvSpPr>
      <xdr:spPr>
        <a:xfrm>
          <a:off x="2857500" y="1813215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xdr:rowOff>
    </xdr:from>
    <xdr:to>
      <xdr:col>19</xdr:col>
      <xdr:colOff>177800</xdr:colOff>
      <xdr:row>106</xdr:row>
      <xdr:rowOff>35379</xdr:rowOff>
    </xdr:to>
    <xdr:cxnSp macro="">
      <xdr:nvCxnSpPr>
        <xdr:cNvPr id="327" name="直線コネクタ 326">
          <a:extLst>
            <a:ext uri="{FF2B5EF4-FFF2-40B4-BE49-F238E27FC236}">
              <a16:creationId xmlns:a16="http://schemas.microsoft.com/office/drawing/2014/main" id="{1B677585-E950-404E-93E2-E59076FC7B4E}"/>
            </a:ext>
          </a:extLst>
        </xdr:cNvPr>
        <xdr:cNvCxnSpPr/>
      </xdr:nvCxnSpPr>
      <xdr:spPr>
        <a:xfrm>
          <a:off x="2911475" y="18186127"/>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macro="" textlink="">
      <xdr:nvSpPr>
        <xdr:cNvPr id="328" name="楕円 327">
          <a:extLst>
            <a:ext uri="{FF2B5EF4-FFF2-40B4-BE49-F238E27FC236}">
              <a16:creationId xmlns:a16="http://schemas.microsoft.com/office/drawing/2014/main" id="{5470B079-7C41-41ED-99C6-6CB50B1A6BD5}"/>
            </a:ext>
          </a:extLst>
        </xdr:cNvPr>
        <xdr:cNvSpPr/>
      </xdr:nvSpPr>
      <xdr:spPr>
        <a:xfrm>
          <a:off x="1971675" y="181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19050</xdr:rowOff>
    </xdr:to>
    <xdr:cxnSp macro="">
      <xdr:nvCxnSpPr>
        <xdr:cNvPr id="329" name="直線コネクタ 328">
          <a:extLst>
            <a:ext uri="{FF2B5EF4-FFF2-40B4-BE49-F238E27FC236}">
              <a16:creationId xmlns:a16="http://schemas.microsoft.com/office/drawing/2014/main" id="{8CDB9A01-0A9F-4AB0-B463-8334FD039AF2}"/>
            </a:ext>
          </a:extLst>
        </xdr:cNvPr>
        <xdr:cNvCxnSpPr/>
      </xdr:nvCxnSpPr>
      <xdr:spPr>
        <a:xfrm flipV="1">
          <a:off x="2019300" y="18186127"/>
          <a:ext cx="8921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107043</xdr:rowOff>
    </xdr:from>
    <xdr:to>
      <xdr:col>6</xdr:col>
      <xdr:colOff>38100</xdr:colOff>
      <xdr:row>106</xdr:row>
      <xdr:rowOff>37193</xdr:rowOff>
    </xdr:to>
    <xdr:sp macro="" textlink="">
      <xdr:nvSpPr>
        <xdr:cNvPr id="330" name="楕円 329">
          <a:extLst>
            <a:ext uri="{FF2B5EF4-FFF2-40B4-BE49-F238E27FC236}">
              <a16:creationId xmlns:a16="http://schemas.microsoft.com/office/drawing/2014/main" id="{16EB5464-0501-400E-822E-CF346205C3A8}"/>
            </a:ext>
          </a:extLst>
        </xdr:cNvPr>
        <xdr:cNvSpPr/>
      </xdr:nvSpPr>
      <xdr:spPr>
        <a:xfrm>
          <a:off x="1082675" y="181124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157843</xdr:rowOff>
    </xdr:from>
    <xdr:to>
      <xdr:col>10</xdr:col>
      <xdr:colOff>114300</xdr:colOff>
      <xdr:row>106</xdr:row>
      <xdr:rowOff>19050</xdr:rowOff>
    </xdr:to>
    <xdr:cxnSp macro="">
      <xdr:nvCxnSpPr>
        <xdr:cNvPr id="331" name="直線コネクタ 330">
          <a:extLst>
            <a:ext uri="{FF2B5EF4-FFF2-40B4-BE49-F238E27FC236}">
              <a16:creationId xmlns:a16="http://schemas.microsoft.com/office/drawing/2014/main" id="{E1A7C231-36E6-4E0D-B820-B842DC08882D}"/>
            </a:ext>
          </a:extLst>
        </xdr:cNvPr>
        <xdr:cNvCxnSpPr/>
      </xdr:nvCxnSpPr>
      <xdr:spPr>
        <a:xfrm>
          <a:off x="1133475" y="18163268"/>
          <a:ext cx="8858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332" name="n_1aveValue【市民会館】&#10;有形固定資産減価償却率">
          <a:extLst>
            <a:ext uri="{FF2B5EF4-FFF2-40B4-BE49-F238E27FC236}">
              <a16:creationId xmlns:a16="http://schemas.microsoft.com/office/drawing/2014/main" id="{DA560A26-3395-4A9A-835F-12E6F6354911}"/>
            </a:ext>
          </a:extLst>
        </xdr:cNvPr>
        <xdr:cNvSpPr txBox="1"/>
      </xdr:nvSpPr>
      <xdr:spPr>
        <a:xfrm>
          <a:off x="3582044" y="1771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333" name="n_2aveValue【市民会館】&#10;有形固定資産減価償却率">
          <a:extLst>
            <a:ext uri="{FF2B5EF4-FFF2-40B4-BE49-F238E27FC236}">
              <a16:creationId xmlns:a16="http://schemas.microsoft.com/office/drawing/2014/main" id="{D15FA875-33DB-46DF-99D1-D357E71E8416}"/>
            </a:ext>
          </a:extLst>
        </xdr:cNvPr>
        <xdr:cNvSpPr txBox="1"/>
      </xdr:nvSpPr>
      <xdr:spPr>
        <a:xfrm>
          <a:off x="2705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4" name="n_3aveValue【市民会館】&#10;有形固定資産減価償却率">
          <a:extLst>
            <a:ext uri="{FF2B5EF4-FFF2-40B4-BE49-F238E27FC236}">
              <a16:creationId xmlns:a16="http://schemas.microsoft.com/office/drawing/2014/main" id="{B3835522-3D61-4D95-A64D-8F192CCD8A35}"/>
            </a:ext>
          </a:extLst>
        </xdr:cNvPr>
        <xdr:cNvSpPr txBox="1"/>
      </xdr:nvSpPr>
      <xdr:spPr>
        <a:xfrm>
          <a:off x="1819919"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335" name="n_4aveValue【市民会館】&#10;有形固定資産減価償却率">
          <a:extLst>
            <a:ext uri="{FF2B5EF4-FFF2-40B4-BE49-F238E27FC236}">
              <a16:creationId xmlns:a16="http://schemas.microsoft.com/office/drawing/2014/main" id="{EB8B5CB2-8218-4E37-9167-45936B903402}"/>
            </a:ext>
          </a:extLst>
        </xdr:cNvPr>
        <xdr:cNvSpPr txBox="1"/>
      </xdr:nvSpPr>
      <xdr:spPr>
        <a:xfrm>
          <a:off x="930919"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77306</xdr:rowOff>
    </xdr:from>
    <xdr:ext cx="405111" cy="259045"/>
    <xdr:sp macro="" textlink="">
      <xdr:nvSpPr>
        <xdr:cNvPr id="336" name="n_1mainValue【市民会館】&#10;有形固定資産減価償却率">
          <a:extLst>
            <a:ext uri="{FF2B5EF4-FFF2-40B4-BE49-F238E27FC236}">
              <a16:creationId xmlns:a16="http://schemas.microsoft.com/office/drawing/2014/main" id="{68ECDD1C-6284-452D-929E-D234E44F0F7E}"/>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337" name="n_2mainValue【市民会館】&#10;有形固定資産減価償却率">
          <a:extLst>
            <a:ext uri="{FF2B5EF4-FFF2-40B4-BE49-F238E27FC236}">
              <a16:creationId xmlns:a16="http://schemas.microsoft.com/office/drawing/2014/main" id="{C8EF5842-3F8E-4842-AEF8-F8A4916106BF}"/>
            </a:ext>
          </a:extLst>
        </xdr:cNvPr>
        <xdr:cNvSpPr txBox="1"/>
      </xdr:nvSpPr>
      <xdr:spPr>
        <a:xfrm>
          <a:off x="2705744" y="1822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macro="" textlink="">
      <xdr:nvSpPr>
        <xdr:cNvPr id="338" name="n_3mainValue【市民会館】&#10;有形固定資産減価償却率">
          <a:extLst>
            <a:ext uri="{FF2B5EF4-FFF2-40B4-BE49-F238E27FC236}">
              <a16:creationId xmlns:a16="http://schemas.microsoft.com/office/drawing/2014/main" id="{642500EC-62DF-46DE-A3E9-BE73E31AFAE2}"/>
            </a:ext>
          </a:extLst>
        </xdr:cNvPr>
        <xdr:cNvSpPr txBox="1"/>
      </xdr:nvSpPr>
      <xdr:spPr>
        <a:xfrm>
          <a:off x="1819919"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28320</xdr:rowOff>
    </xdr:from>
    <xdr:ext cx="405111" cy="259045"/>
    <xdr:sp macro="" textlink="">
      <xdr:nvSpPr>
        <xdr:cNvPr id="339" name="n_4mainValue【市民会館】&#10;有形固定資産減価償却率">
          <a:extLst>
            <a:ext uri="{FF2B5EF4-FFF2-40B4-BE49-F238E27FC236}">
              <a16:creationId xmlns:a16="http://schemas.microsoft.com/office/drawing/2014/main" id="{9C5F6F85-F6CC-47E5-938B-51780A1BC4D4}"/>
            </a:ext>
          </a:extLst>
        </xdr:cNvPr>
        <xdr:cNvSpPr txBox="1"/>
      </xdr:nvSpPr>
      <xdr:spPr>
        <a:xfrm>
          <a:off x="930919" y="1820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B256B4FB-4243-493C-8DD9-92A8A4FE8805}"/>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5B22B07-854F-4772-B94C-8510A4079BD0}"/>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84B29F43-CD65-4BA0-AC8F-79C8BE4757BA}"/>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423A47A9-600C-4246-8C82-807F5303950F}"/>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40214ADA-9271-4FC5-BD4E-6048C0F1674A}"/>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8FD61B2B-11EF-432A-AE76-D1FE028B7B0A}"/>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20117825-8E0E-41FB-920F-D21951FEE846}"/>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6FB42BD7-ED53-455E-B909-CBC3E3B43426}"/>
            </a:ext>
          </a:extLst>
        </xdr:cNvPr>
        <xdr:cNvSpPr/>
      </xdr:nvSpPr>
      <xdr:spPr>
        <a:xfrm>
          <a:off x="6607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C25203E-698D-4533-BF0F-96421A12854B}"/>
            </a:ext>
          </a:extLst>
        </xdr:cNvPr>
        <xdr:cNvSpPr txBox="1"/>
      </xdr:nvSpPr>
      <xdr:spPr>
        <a:xfrm>
          <a:off x="65690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B154AC1-0ED5-4824-8ED2-E56943FF17D1}"/>
            </a:ext>
          </a:extLst>
        </xdr:cNvPr>
        <xdr:cNvCxnSpPr/>
      </xdr:nvCxnSpPr>
      <xdr:spPr>
        <a:xfrm>
          <a:off x="6607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D9C8C194-1732-4C71-A6C5-F25BB5001EA6}"/>
            </a:ext>
          </a:extLst>
        </xdr:cNvPr>
        <xdr:cNvCxnSpPr/>
      </xdr:nvCxnSpPr>
      <xdr:spPr>
        <a:xfrm>
          <a:off x="6607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F9BEB641-E0CA-4334-8626-77ED634896E2}"/>
            </a:ext>
          </a:extLst>
        </xdr:cNvPr>
        <xdr:cNvSpPr txBox="1"/>
      </xdr:nvSpPr>
      <xdr:spPr>
        <a:xfrm>
          <a:off x="6136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A7B18C81-506B-4D1F-A38F-7EB5055B481A}"/>
            </a:ext>
          </a:extLst>
        </xdr:cNvPr>
        <xdr:cNvCxnSpPr/>
      </xdr:nvCxnSpPr>
      <xdr:spPr>
        <a:xfrm>
          <a:off x="6607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E83D7F0C-CC9C-4663-915D-CB98AD2991A9}"/>
            </a:ext>
          </a:extLst>
        </xdr:cNvPr>
        <xdr:cNvSpPr txBox="1"/>
      </xdr:nvSpPr>
      <xdr:spPr>
        <a:xfrm>
          <a:off x="6136821"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73DDAC94-1730-4355-B5CD-D495A8A3913A}"/>
            </a:ext>
          </a:extLst>
        </xdr:cNvPr>
        <xdr:cNvCxnSpPr/>
      </xdr:nvCxnSpPr>
      <xdr:spPr>
        <a:xfrm>
          <a:off x="6607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B169858B-71C7-4F7F-ABB0-5CB14B3FC504}"/>
            </a:ext>
          </a:extLst>
        </xdr:cNvPr>
        <xdr:cNvSpPr txBox="1"/>
      </xdr:nvSpPr>
      <xdr:spPr>
        <a:xfrm>
          <a:off x="6136821"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A6E6BCBB-69AC-4465-8B6A-88C77099CF7D}"/>
            </a:ext>
          </a:extLst>
        </xdr:cNvPr>
        <xdr:cNvCxnSpPr/>
      </xdr:nvCxnSpPr>
      <xdr:spPr>
        <a:xfrm>
          <a:off x="6607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9C209D2E-3CF5-403C-85DD-15FAC5371C92}"/>
            </a:ext>
          </a:extLst>
        </xdr:cNvPr>
        <xdr:cNvSpPr txBox="1"/>
      </xdr:nvSpPr>
      <xdr:spPr>
        <a:xfrm>
          <a:off x="6136821"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EA319367-C67D-45BC-AF94-CDD04EFC05C8}"/>
            </a:ext>
          </a:extLst>
        </xdr:cNvPr>
        <xdr:cNvCxnSpPr/>
      </xdr:nvCxnSpPr>
      <xdr:spPr>
        <a:xfrm>
          <a:off x="6607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B7EADAED-A065-4D03-9CF3-8D6048D50F86}"/>
            </a:ext>
          </a:extLst>
        </xdr:cNvPr>
        <xdr:cNvSpPr txBox="1"/>
      </xdr:nvSpPr>
      <xdr:spPr>
        <a:xfrm>
          <a:off x="6136821"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167591C1-958D-42ED-B087-0C77FBC2E4D3}"/>
            </a:ext>
          </a:extLst>
        </xdr:cNvPr>
        <xdr:cNvCxnSpPr/>
      </xdr:nvCxnSpPr>
      <xdr:spPr>
        <a:xfrm>
          <a:off x="6607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3C3CED44-A294-4495-93D4-76811F409248}"/>
            </a:ext>
          </a:extLst>
        </xdr:cNvPr>
        <xdr:cNvSpPr txBox="1"/>
      </xdr:nvSpPr>
      <xdr:spPr>
        <a:xfrm>
          <a:off x="6136821"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DF506BA7-56E9-4924-837B-1942032EC199}"/>
            </a:ext>
          </a:extLst>
        </xdr:cNvPr>
        <xdr:cNvSpPr/>
      </xdr:nvSpPr>
      <xdr:spPr>
        <a:xfrm>
          <a:off x="6607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DD6E321F-3CE9-420A-982C-099E52FA2C52}"/>
            </a:ext>
          </a:extLst>
        </xdr:cNvPr>
        <xdr:cNvCxnSpPr/>
      </xdr:nvCxnSpPr>
      <xdr:spPr>
        <a:xfrm flipV="1">
          <a:off x="10476865" y="1740535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499FE235-9F23-4779-80DA-6E9C429CEE44}"/>
            </a:ext>
          </a:extLst>
        </xdr:cNvPr>
        <xdr:cNvSpPr txBox="1"/>
      </xdr:nvSpPr>
      <xdr:spPr>
        <a:xfrm>
          <a:off x="10515600"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F99DD9C4-3C5D-48BA-97A7-AE562030925E}"/>
            </a:ext>
          </a:extLst>
        </xdr:cNvPr>
        <xdr:cNvCxnSpPr/>
      </xdr:nvCxnSpPr>
      <xdr:spPr>
        <a:xfrm>
          <a:off x="10391775"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6" name="【市民会館】&#10;一人当たり面積最大値テキスト">
          <a:extLst>
            <a:ext uri="{FF2B5EF4-FFF2-40B4-BE49-F238E27FC236}">
              <a16:creationId xmlns:a16="http://schemas.microsoft.com/office/drawing/2014/main" id="{05F80B85-9C5F-4C9E-8490-BD8DEF578925}"/>
            </a:ext>
          </a:extLst>
        </xdr:cNvPr>
        <xdr:cNvSpPr txBox="1"/>
      </xdr:nvSpPr>
      <xdr:spPr>
        <a:xfrm>
          <a:off x="10515600"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7" name="直線コネクタ 366">
          <a:extLst>
            <a:ext uri="{FF2B5EF4-FFF2-40B4-BE49-F238E27FC236}">
              <a16:creationId xmlns:a16="http://schemas.microsoft.com/office/drawing/2014/main" id="{8EB15588-4CB9-45AD-9E40-F9B9FB93BEAB}"/>
            </a:ext>
          </a:extLst>
        </xdr:cNvPr>
        <xdr:cNvCxnSpPr/>
      </xdr:nvCxnSpPr>
      <xdr:spPr>
        <a:xfrm>
          <a:off x="10391775" y="1740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368" name="【市民会館】&#10;一人当たり面積平均値テキスト">
          <a:extLst>
            <a:ext uri="{FF2B5EF4-FFF2-40B4-BE49-F238E27FC236}">
              <a16:creationId xmlns:a16="http://schemas.microsoft.com/office/drawing/2014/main" id="{610531EE-9FC6-4580-BCEA-ADAB80003CC5}"/>
            </a:ext>
          </a:extLst>
        </xdr:cNvPr>
        <xdr:cNvSpPr txBox="1"/>
      </xdr:nvSpPr>
      <xdr:spPr>
        <a:xfrm>
          <a:off x="10515600" y="1818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9" name="フローチャート: 判断 368">
          <a:extLst>
            <a:ext uri="{FF2B5EF4-FFF2-40B4-BE49-F238E27FC236}">
              <a16:creationId xmlns:a16="http://schemas.microsoft.com/office/drawing/2014/main" id="{CF7A3B2E-CC37-444E-BA28-425CF8524798}"/>
            </a:ext>
          </a:extLst>
        </xdr:cNvPr>
        <xdr:cNvSpPr/>
      </xdr:nvSpPr>
      <xdr:spPr>
        <a:xfrm>
          <a:off x="10429875" y="1832863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70" name="フローチャート: 判断 369">
          <a:extLst>
            <a:ext uri="{FF2B5EF4-FFF2-40B4-BE49-F238E27FC236}">
              <a16:creationId xmlns:a16="http://schemas.microsoft.com/office/drawing/2014/main" id="{8118901E-8462-4104-AD5B-54A711392758}"/>
            </a:ext>
          </a:extLst>
        </xdr:cNvPr>
        <xdr:cNvSpPr/>
      </xdr:nvSpPr>
      <xdr:spPr>
        <a:xfrm>
          <a:off x="9591675" y="1833943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71" name="フローチャート: 判断 370">
          <a:extLst>
            <a:ext uri="{FF2B5EF4-FFF2-40B4-BE49-F238E27FC236}">
              <a16:creationId xmlns:a16="http://schemas.microsoft.com/office/drawing/2014/main" id="{A8390114-3695-4FD2-9C48-F42B54977C1F}"/>
            </a:ext>
          </a:extLst>
        </xdr:cNvPr>
        <xdr:cNvSpPr/>
      </xdr:nvSpPr>
      <xdr:spPr>
        <a:xfrm>
          <a:off x="8702675" y="183375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72" name="フローチャート: 判断 371">
          <a:extLst>
            <a:ext uri="{FF2B5EF4-FFF2-40B4-BE49-F238E27FC236}">
              <a16:creationId xmlns:a16="http://schemas.microsoft.com/office/drawing/2014/main" id="{0F8F7156-5E64-4C8E-A943-26082E133962}"/>
            </a:ext>
          </a:extLst>
        </xdr:cNvPr>
        <xdr:cNvSpPr/>
      </xdr:nvSpPr>
      <xdr:spPr>
        <a:xfrm>
          <a:off x="7810500" y="1832038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388C28FF-6D97-49B0-B620-1FF4A23ADF4E}"/>
            </a:ext>
          </a:extLst>
        </xdr:cNvPr>
        <xdr:cNvSpPr/>
      </xdr:nvSpPr>
      <xdr:spPr>
        <a:xfrm>
          <a:off x="6924675" y="183248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DB84753-55BE-4C04-B3F2-C75687B432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06A0968-3DAF-4D8D-97EE-767BAA57009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0AA5468-ECA9-4023-9F7D-1FA480FAC1DE}"/>
            </a:ext>
          </a:extLst>
        </xdr:cNvPr>
        <xdr:cNvSpPr txBox="1"/>
      </xdr:nvSpPr>
      <xdr:spPr>
        <a:xfrm>
          <a:off x="856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AF897C7-1CE8-4CD4-84BA-EA83225A8C37}"/>
            </a:ext>
          </a:extLst>
        </xdr:cNvPr>
        <xdr:cNvSpPr txBox="1"/>
      </xdr:nvSpPr>
      <xdr:spPr>
        <a:xfrm>
          <a:off x="767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5F330A30-827B-4F47-8160-FBBEE5F391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166370</xdr:rowOff>
    </xdr:from>
    <xdr:to>
      <xdr:col>55</xdr:col>
      <xdr:colOff>50800</xdr:colOff>
      <xdr:row>107</xdr:row>
      <xdr:rowOff>96520</xdr:rowOff>
    </xdr:to>
    <xdr:sp macro="" textlink="">
      <xdr:nvSpPr>
        <xdr:cNvPr id="379" name="楕円 378">
          <a:extLst>
            <a:ext uri="{FF2B5EF4-FFF2-40B4-BE49-F238E27FC236}">
              <a16:creationId xmlns:a16="http://schemas.microsoft.com/office/drawing/2014/main" id="{1161CBC9-472D-4A25-8A7C-0F66D7343237}"/>
            </a:ext>
          </a:extLst>
        </xdr:cNvPr>
        <xdr:cNvSpPr/>
      </xdr:nvSpPr>
      <xdr:spPr>
        <a:xfrm>
          <a:off x="10429875" y="18343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144797</xdr:rowOff>
    </xdr:from>
    <xdr:ext cx="469744" cy="259045"/>
    <xdr:sp macro="" textlink="">
      <xdr:nvSpPr>
        <xdr:cNvPr id="380" name="【市民会館】&#10;一人当たり面積該当値テキスト">
          <a:extLst>
            <a:ext uri="{FF2B5EF4-FFF2-40B4-BE49-F238E27FC236}">
              <a16:creationId xmlns:a16="http://schemas.microsoft.com/office/drawing/2014/main" id="{DF2B1202-CE72-4AEB-A578-4E5D02F1F407}"/>
            </a:ext>
          </a:extLst>
        </xdr:cNvPr>
        <xdr:cNvSpPr txBox="1"/>
      </xdr:nvSpPr>
      <xdr:spPr>
        <a:xfrm>
          <a:off x="10515600" y="1832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168275</xdr:rowOff>
    </xdr:from>
    <xdr:to>
      <xdr:col>50</xdr:col>
      <xdr:colOff>165100</xdr:colOff>
      <xdr:row>107</xdr:row>
      <xdr:rowOff>98425</xdr:rowOff>
    </xdr:to>
    <xdr:sp macro="" textlink="">
      <xdr:nvSpPr>
        <xdr:cNvPr id="381" name="楕円 380">
          <a:extLst>
            <a:ext uri="{FF2B5EF4-FFF2-40B4-BE49-F238E27FC236}">
              <a16:creationId xmlns:a16="http://schemas.microsoft.com/office/drawing/2014/main" id="{BF68AAC8-6316-4309-A2E7-393AADBA0597}"/>
            </a:ext>
          </a:extLst>
        </xdr:cNvPr>
        <xdr:cNvSpPr/>
      </xdr:nvSpPr>
      <xdr:spPr>
        <a:xfrm>
          <a:off x="9591675"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45720</xdr:rowOff>
    </xdr:from>
    <xdr:to>
      <xdr:col>55</xdr:col>
      <xdr:colOff>0</xdr:colOff>
      <xdr:row>107</xdr:row>
      <xdr:rowOff>47625</xdr:rowOff>
    </xdr:to>
    <xdr:cxnSp macro="">
      <xdr:nvCxnSpPr>
        <xdr:cNvPr id="382" name="直線コネクタ 381">
          <a:extLst>
            <a:ext uri="{FF2B5EF4-FFF2-40B4-BE49-F238E27FC236}">
              <a16:creationId xmlns:a16="http://schemas.microsoft.com/office/drawing/2014/main" id="{9F0F3FAC-729C-4DFB-92B2-2E64AB02FAB3}"/>
            </a:ext>
          </a:extLst>
        </xdr:cNvPr>
        <xdr:cNvCxnSpPr/>
      </xdr:nvCxnSpPr>
      <xdr:spPr>
        <a:xfrm flipV="1">
          <a:off x="9639300" y="18394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170180</xdr:rowOff>
    </xdr:from>
    <xdr:to>
      <xdr:col>46</xdr:col>
      <xdr:colOff>38100</xdr:colOff>
      <xdr:row>107</xdr:row>
      <xdr:rowOff>100330</xdr:rowOff>
    </xdr:to>
    <xdr:sp macro="" textlink="">
      <xdr:nvSpPr>
        <xdr:cNvPr id="383" name="楕円 382">
          <a:extLst>
            <a:ext uri="{FF2B5EF4-FFF2-40B4-BE49-F238E27FC236}">
              <a16:creationId xmlns:a16="http://schemas.microsoft.com/office/drawing/2014/main" id="{0AFEC3EF-3C43-4880-93B9-840949C871AB}"/>
            </a:ext>
          </a:extLst>
        </xdr:cNvPr>
        <xdr:cNvSpPr/>
      </xdr:nvSpPr>
      <xdr:spPr>
        <a:xfrm>
          <a:off x="8702675" y="183438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47625</xdr:rowOff>
    </xdr:from>
    <xdr:to>
      <xdr:col>50</xdr:col>
      <xdr:colOff>114300</xdr:colOff>
      <xdr:row>107</xdr:row>
      <xdr:rowOff>49530</xdr:rowOff>
    </xdr:to>
    <xdr:cxnSp macro="">
      <xdr:nvCxnSpPr>
        <xdr:cNvPr id="384" name="直線コネクタ 383">
          <a:extLst>
            <a:ext uri="{FF2B5EF4-FFF2-40B4-BE49-F238E27FC236}">
              <a16:creationId xmlns:a16="http://schemas.microsoft.com/office/drawing/2014/main" id="{A8A8FBB1-C5E2-4C9C-BD8F-686B270A02BF}"/>
            </a:ext>
          </a:extLst>
        </xdr:cNvPr>
        <xdr:cNvCxnSpPr/>
      </xdr:nvCxnSpPr>
      <xdr:spPr>
        <a:xfrm flipV="1">
          <a:off x="8753475" y="18395950"/>
          <a:ext cx="8858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170180</xdr:rowOff>
    </xdr:from>
    <xdr:to>
      <xdr:col>41</xdr:col>
      <xdr:colOff>101600</xdr:colOff>
      <xdr:row>107</xdr:row>
      <xdr:rowOff>100330</xdr:rowOff>
    </xdr:to>
    <xdr:sp macro="" textlink="">
      <xdr:nvSpPr>
        <xdr:cNvPr id="385" name="楕円 384">
          <a:extLst>
            <a:ext uri="{FF2B5EF4-FFF2-40B4-BE49-F238E27FC236}">
              <a16:creationId xmlns:a16="http://schemas.microsoft.com/office/drawing/2014/main" id="{E31A2255-77FF-46CB-B6C2-8F3BCEA3F824}"/>
            </a:ext>
          </a:extLst>
        </xdr:cNvPr>
        <xdr:cNvSpPr/>
      </xdr:nvSpPr>
      <xdr:spPr>
        <a:xfrm>
          <a:off x="7810500" y="18343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49530</xdr:rowOff>
    </xdr:from>
    <xdr:to>
      <xdr:col>45</xdr:col>
      <xdr:colOff>177800</xdr:colOff>
      <xdr:row>107</xdr:row>
      <xdr:rowOff>49530</xdr:rowOff>
    </xdr:to>
    <xdr:cxnSp macro="">
      <xdr:nvCxnSpPr>
        <xdr:cNvPr id="386" name="直線コネクタ 385">
          <a:extLst>
            <a:ext uri="{FF2B5EF4-FFF2-40B4-BE49-F238E27FC236}">
              <a16:creationId xmlns:a16="http://schemas.microsoft.com/office/drawing/2014/main" id="{E48C776F-E8B7-4282-82FB-69123B7C2043}"/>
            </a:ext>
          </a:extLst>
        </xdr:cNvPr>
        <xdr:cNvCxnSpPr/>
      </xdr:nvCxnSpPr>
      <xdr:spPr>
        <a:xfrm>
          <a:off x="7864475" y="18397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636</xdr:rowOff>
    </xdr:from>
    <xdr:to>
      <xdr:col>36</xdr:col>
      <xdr:colOff>165100</xdr:colOff>
      <xdr:row>107</xdr:row>
      <xdr:rowOff>102236</xdr:rowOff>
    </xdr:to>
    <xdr:sp macro="" textlink="">
      <xdr:nvSpPr>
        <xdr:cNvPr id="387" name="楕円 386">
          <a:extLst>
            <a:ext uri="{FF2B5EF4-FFF2-40B4-BE49-F238E27FC236}">
              <a16:creationId xmlns:a16="http://schemas.microsoft.com/office/drawing/2014/main" id="{C0C94DC9-9A59-4A24-8FE7-F55B3A53B21F}"/>
            </a:ext>
          </a:extLst>
        </xdr:cNvPr>
        <xdr:cNvSpPr/>
      </xdr:nvSpPr>
      <xdr:spPr>
        <a:xfrm>
          <a:off x="6924675" y="1834578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49530</xdr:rowOff>
    </xdr:from>
    <xdr:to>
      <xdr:col>41</xdr:col>
      <xdr:colOff>50800</xdr:colOff>
      <xdr:row>107</xdr:row>
      <xdr:rowOff>51436</xdr:rowOff>
    </xdr:to>
    <xdr:cxnSp macro="">
      <xdr:nvCxnSpPr>
        <xdr:cNvPr id="388" name="直線コネクタ 387">
          <a:extLst>
            <a:ext uri="{FF2B5EF4-FFF2-40B4-BE49-F238E27FC236}">
              <a16:creationId xmlns:a16="http://schemas.microsoft.com/office/drawing/2014/main" id="{013985CD-7FF2-4F38-B077-62CA9484ADC0}"/>
            </a:ext>
          </a:extLst>
        </xdr:cNvPr>
        <xdr:cNvCxnSpPr/>
      </xdr:nvCxnSpPr>
      <xdr:spPr>
        <a:xfrm flipV="1">
          <a:off x="6972300" y="18397855"/>
          <a:ext cx="8921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389" name="n_1aveValue【市民会館】&#10;一人当たり面積">
          <a:extLst>
            <a:ext uri="{FF2B5EF4-FFF2-40B4-BE49-F238E27FC236}">
              <a16:creationId xmlns:a16="http://schemas.microsoft.com/office/drawing/2014/main" id="{7D5EF5C6-9E14-4DE5-87CF-3644AA82A742}"/>
            </a:ext>
          </a:extLst>
        </xdr:cNvPr>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390" name="n_2aveValue【市民会館】&#10;一人当たり面積">
          <a:extLst>
            <a:ext uri="{FF2B5EF4-FFF2-40B4-BE49-F238E27FC236}">
              <a16:creationId xmlns:a16="http://schemas.microsoft.com/office/drawing/2014/main" id="{617E6A35-3535-48E6-AA78-F96BC6667963}"/>
            </a:ext>
          </a:extLst>
        </xdr:cNvPr>
        <xdr:cNvSpPr txBox="1"/>
      </xdr:nvSpPr>
      <xdr:spPr>
        <a:xfrm>
          <a:off x="8515427"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391" name="n_3aveValue【市民会館】&#10;一人当たり面積">
          <a:extLst>
            <a:ext uri="{FF2B5EF4-FFF2-40B4-BE49-F238E27FC236}">
              <a16:creationId xmlns:a16="http://schemas.microsoft.com/office/drawing/2014/main" id="{AF584881-88AA-4072-8786-513F3BF9511B}"/>
            </a:ext>
          </a:extLst>
        </xdr:cNvPr>
        <xdr:cNvSpPr txBox="1"/>
      </xdr:nvSpPr>
      <xdr:spPr>
        <a:xfrm>
          <a:off x="7629602" y="1809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392" name="n_4aveValue【市民会館】&#10;一人当たり面積">
          <a:extLst>
            <a:ext uri="{FF2B5EF4-FFF2-40B4-BE49-F238E27FC236}">
              <a16:creationId xmlns:a16="http://schemas.microsoft.com/office/drawing/2014/main" id="{E31EBE33-41DA-43BA-8863-8F7524A4B7FA}"/>
            </a:ext>
          </a:extLst>
        </xdr:cNvPr>
        <xdr:cNvSpPr txBox="1"/>
      </xdr:nvSpPr>
      <xdr:spPr>
        <a:xfrm>
          <a:off x="6740602"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89552</xdr:rowOff>
    </xdr:from>
    <xdr:ext cx="469744" cy="259045"/>
    <xdr:sp macro="" textlink="">
      <xdr:nvSpPr>
        <xdr:cNvPr id="393" name="n_1mainValue【市民会館】&#10;一人当たり面積">
          <a:extLst>
            <a:ext uri="{FF2B5EF4-FFF2-40B4-BE49-F238E27FC236}">
              <a16:creationId xmlns:a16="http://schemas.microsoft.com/office/drawing/2014/main" id="{598E2D68-A5A8-4D90-9BEC-1369E8EAD4EF}"/>
            </a:ext>
          </a:extLst>
        </xdr:cNvPr>
        <xdr:cNvSpPr txBox="1"/>
      </xdr:nvSpPr>
      <xdr:spPr>
        <a:xfrm>
          <a:off x="9391727" y="184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91457</xdr:rowOff>
    </xdr:from>
    <xdr:ext cx="469744" cy="259045"/>
    <xdr:sp macro="" textlink="">
      <xdr:nvSpPr>
        <xdr:cNvPr id="394" name="n_2mainValue【市民会館】&#10;一人当たり面積">
          <a:extLst>
            <a:ext uri="{FF2B5EF4-FFF2-40B4-BE49-F238E27FC236}">
              <a16:creationId xmlns:a16="http://schemas.microsoft.com/office/drawing/2014/main" id="{8B71C1AD-B39F-4DD8-91ED-60AAA614D883}"/>
            </a:ext>
          </a:extLst>
        </xdr:cNvPr>
        <xdr:cNvSpPr txBox="1"/>
      </xdr:nvSpPr>
      <xdr:spPr>
        <a:xfrm>
          <a:off x="8515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91457</xdr:rowOff>
    </xdr:from>
    <xdr:ext cx="469744" cy="259045"/>
    <xdr:sp macro="" textlink="">
      <xdr:nvSpPr>
        <xdr:cNvPr id="395" name="n_3mainValue【市民会館】&#10;一人当たり面積">
          <a:extLst>
            <a:ext uri="{FF2B5EF4-FFF2-40B4-BE49-F238E27FC236}">
              <a16:creationId xmlns:a16="http://schemas.microsoft.com/office/drawing/2014/main" id="{9EB9B025-45A7-4A15-AF50-D38695F40AB5}"/>
            </a:ext>
          </a:extLst>
        </xdr:cNvPr>
        <xdr:cNvSpPr txBox="1"/>
      </xdr:nvSpPr>
      <xdr:spPr>
        <a:xfrm>
          <a:off x="7629602"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93363</xdr:rowOff>
    </xdr:from>
    <xdr:ext cx="469744" cy="259045"/>
    <xdr:sp macro="" textlink="">
      <xdr:nvSpPr>
        <xdr:cNvPr id="396" name="n_4mainValue【市民会館】&#10;一人当たり面積">
          <a:extLst>
            <a:ext uri="{FF2B5EF4-FFF2-40B4-BE49-F238E27FC236}">
              <a16:creationId xmlns:a16="http://schemas.microsoft.com/office/drawing/2014/main" id="{47DCB11D-7615-4742-9016-0CC8466F68C6}"/>
            </a:ext>
          </a:extLst>
        </xdr:cNvPr>
        <xdr:cNvSpPr txBox="1"/>
      </xdr:nvSpPr>
      <xdr:spPr>
        <a:xfrm>
          <a:off x="6740602"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32DD28C-9239-48C2-8BDF-0F0201411B39}"/>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7E1C5AE-A1B3-428E-9C8C-D770FB8C1B73}"/>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ABC6D16B-2DCB-469B-92DC-A5F36770A234}"/>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7757EF6-65BE-44A3-8C3D-D0B550C0707A}"/>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2629D2D6-952B-4B9E-98A9-2A9CB45D620A}"/>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3E396B8-42B8-4666-A02E-170CD24386C1}"/>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8C49C02-4E7B-4DCC-BEA7-32E815747998}"/>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C1A16D4-396A-47C0-A917-3211B060535E}"/>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85DA722-076A-4AF8-B3CA-8EEB456A1307}"/>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7FFFDAD3-D0A5-4646-BC16-3961B4F39AA1}"/>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6AC9533-4E79-4D9C-B41D-603555C0BF9D}"/>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45307693-0070-4121-B8AC-3E83F65DA7DC}"/>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4E88146C-0EB4-4BE0-9E2A-9AA789313A27}"/>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738513-28F4-4C8A-8039-C5F5C460D847}"/>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C070332A-46CC-4749-9253-AE822AE8D07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D1D23BE-1E73-47C0-B083-BF5984414491}"/>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0579A71-F8D0-4676-ABA5-24EF614B507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27806874-B7BB-4111-B5FB-D39F174417F3}"/>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632AC0A-1282-41F6-B1D0-431DB055E5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DE655261-8E4A-46D4-B67B-662EED89C714}"/>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671B75D-B2C1-4349-9B9E-9850C9E1D36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CFD63550-2EC3-40C9-83E2-683E4CEC7133}"/>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A30406C4-859D-43A6-8852-01811C2BD921}"/>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E0B2A0E-A561-41A9-A756-98C52EB9D1F2}"/>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EA17E204-2EC4-4AAB-8CE2-87C4583D4E8D}"/>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F74284E6-91D9-4654-8550-D117EBBC2013}"/>
            </a:ext>
          </a:extLst>
        </xdr:cNvPr>
        <xdr:cNvCxnSpPr/>
      </xdr:nvCxnSpPr>
      <xdr:spPr>
        <a:xfrm flipV="1">
          <a:off x="16322039"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A1D117FF-AC71-4CDC-B334-A795DDAAE5C4}"/>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F7CBB235-8CB3-4711-89D2-2192788DEFC3}"/>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C2B9E720-075A-4038-A8F6-9DFB9D28B276}"/>
            </a:ext>
          </a:extLst>
        </xdr:cNvPr>
        <xdr:cNvSpPr txBox="1"/>
      </xdr:nvSpPr>
      <xdr:spPr>
        <a:xfrm>
          <a:off x="16360775"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6" name="直線コネクタ 425">
          <a:extLst>
            <a:ext uri="{FF2B5EF4-FFF2-40B4-BE49-F238E27FC236}">
              <a16:creationId xmlns:a16="http://schemas.microsoft.com/office/drawing/2014/main" id="{B266CE75-0F3A-4AD7-A899-7FB68E0A2F99}"/>
            </a:ext>
          </a:extLst>
        </xdr:cNvPr>
        <xdr:cNvCxnSpPr/>
      </xdr:nvCxnSpPr>
      <xdr:spPr>
        <a:xfrm>
          <a:off x="16230600" y="5863046"/>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78ED1A0E-9ABC-4B0B-98E8-4F443976291B}"/>
            </a:ext>
          </a:extLst>
        </xdr:cNvPr>
        <xdr:cNvSpPr txBox="1"/>
      </xdr:nvSpPr>
      <xdr:spPr>
        <a:xfrm>
          <a:off x="16360775" y="6589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8" name="フローチャート: 判断 427">
          <a:extLst>
            <a:ext uri="{FF2B5EF4-FFF2-40B4-BE49-F238E27FC236}">
              <a16:creationId xmlns:a16="http://schemas.microsoft.com/office/drawing/2014/main" id="{55ED007E-FAC1-49A3-A4B2-61878613E1FA}"/>
            </a:ext>
          </a:extLst>
        </xdr:cNvPr>
        <xdr:cNvSpPr/>
      </xdr:nvSpPr>
      <xdr:spPr>
        <a:xfrm>
          <a:off x="16268700" y="660744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9" name="フローチャート: 判断 428">
          <a:extLst>
            <a:ext uri="{FF2B5EF4-FFF2-40B4-BE49-F238E27FC236}">
              <a16:creationId xmlns:a16="http://schemas.microsoft.com/office/drawing/2014/main" id="{62EE11CC-BE53-4A44-A2CC-92C33F082BDE}"/>
            </a:ext>
          </a:extLst>
        </xdr:cNvPr>
        <xdr:cNvSpPr/>
      </xdr:nvSpPr>
      <xdr:spPr>
        <a:xfrm>
          <a:off x="15430500" y="66465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0" name="フローチャート: 判断 429">
          <a:extLst>
            <a:ext uri="{FF2B5EF4-FFF2-40B4-BE49-F238E27FC236}">
              <a16:creationId xmlns:a16="http://schemas.microsoft.com/office/drawing/2014/main" id="{F0ED1BB2-D4D5-48EF-8409-6E5C6EC2AEBC}"/>
            </a:ext>
          </a:extLst>
        </xdr:cNvPr>
        <xdr:cNvSpPr/>
      </xdr:nvSpPr>
      <xdr:spPr>
        <a:xfrm>
          <a:off x="14544675" y="66465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31" name="フローチャート: 判断 430">
          <a:extLst>
            <a:ext uri="{FF2B5EF4-FFF2-40B4-BE49-F238E27FC236}">
              <a16:creationId xmlns:a16="http://schemas.microsoft.com/office/drawing/2014/main" id="{684D378D-6051-4769-9C54-0585DBD4750A}"/>
            </a:ext>
          </a:extLst>
        </xdr:cNvPr>
        <xdr:cNvSpPr/>
      </xdr:nvSpPr>
      <xdr:spPr>
        <a:xfrm>
          <a:off x="13655675" y="662695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32" name="フローチャート: 判断 431">
          <a:extLst>
            <a:ext uri="{FF2B5EF4-FFF2-40B4-BE49-F238E27FC236}">
              <a16:creationId xmlns:a16="http://schemas.microsoft.com/office/drawing/2014/main" id="{1C475BAE-BA27-4AE3-B742-67470E5AEC39}"/>
            </a:ext>
          </a:extLst>
        </xdr:cNvPr>
        <xdr:cNvSpPr/>
      </xdr:nvSpPr>
      <xdr:spPr>
        <a:xfrm>
          <a:off x="12763500" y="662041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E78E7E8-AB65-4844-95F2-BA43610E280D}"/>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86EE7C7-788A-49D2-8861-8061274CBF69}"/>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73BF7B1-650A-471D-87B7-C18C67EC10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9363C17-C68D-4E34-AA5B-46E737A912E5}"/>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5B3FB6D-9628-4329-AD3D-E78EF5ED1B06}"/>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38" name="楕円 437">
          <a:extLst>
            <a:ext uri="{FF2B5EF4-FFF2-40B4-BE49-F238E27FC236}">
              <a16:creationId xmlns:a16="http://schemas.microsoft.com/office/drawing/2014/main" id="{CBBA71B4-33AA-470A-AF74-84CBBA5137C5}"/>
            </a:ext>
          </a:extLst>
        </xdr:cNvPr>
        <xdr:cNvSpPr/>
      </xdr:nvSpPr>
      <xdr:spPr>
        <a:xfrm>
          <a:off x="16268700" y="628414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55382729-83CA-47F2-8A68-CAE42A16F09F}"/>
            </a:ext>
          </a:extLst>
        </xdr:cNvPr>
        <xdr:cNvSpPr txBox="1"/>
      </xdr:nvSpPr>
      <xdr:spPr>
        <a:xfrm>
          <a:off x="16360775"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113574</xdr:rowOff>
    </xdr:from>
    <xdr:to>
      <xdr:col>81</xdr:col>
      <xdr:colOff>101600</xdr:colOff>
      <xdr:row>37</xdr:row>
      <xdr:rowOff>43724</xdr:rowOff>
    </xdr:to>
    <xdr:sp macro="" textlink="">
      <xdr:nvSpPr>
        <xdr:cNvPr id="440" name="楕円 439">
          <a:extLst>
            <a:ext uri="{FF2B5EF4-FFF2-40B4-BE49-F238E27FC236}">
              <a16:creationId xmlns:a16="http://schemas.microsoft.com/office/drawing/2014/main" id="{540B84E4-3799-4653-B6E3-0653ED6E33A7}"/>
            </a:ext>
          </a:extLst>
        </xdr:cNvPr>
        <xdr:cNvSpPr/>
      </xdr:nvSpPr>
      <xdr:spPr>
        <a:xfrm>
          <a:off x="15430500" y="62857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162742</xdr:rowOff>
    </xdr:from>
    <xdr:to>
      <xdr:col>85</xdr:col>
      <xdr:colOff>127000</xdr:colOff>
      <xdr:row>36</xdr:row>
      <xdr:rowOff>164374</xdr:rowOff>
    </xdr:to>
    <xdr:cxnSp macro="">
      <xdr:nvCxnSpPr>
        <xdr:cNvPr id="441" name="直線コネクタ 440">
          <a:extLst>
            <a:ext uri="{FF2B5EF4-FFF2-40B4-BE49-F238E27FC236}">
              <a16:creationId xmlns:a16="http://schemas.microsoft.com/office/drawing/2014/main" id="{242CEDA1-06BA-4E4C-9032-0C54E7992CC5}"/>
            </a:ext>
          </a:extLst>
        </xdr:cNvPr>
        <xdr:cNvCxnSpPr/>
      </xdr:nvCxnSpPr>
      <xdr:spPr>
        <a:xfrm flipV="1">
          <a:off x="15484475" y="6338117"/>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42" name="楕円 441">
          <a:extLst>
            <a:ext uri="{FF2B5EF4-FFF2-40B4-BE49-F238E27FC236}">
              <a16:creationId xmlns:a16="http://schemas.microsoft.com/office/drawing/2014/main" id="{31FB3CA4-D9C1-4A77-A7A0-A8B61A31F2FB}"/>
            </a:ext>
          </a:extLst>
        </xdr:cNvPr>
        <xdr:cNvSpPr/>
      </xdr:nvSpPr>
      <xdr:spPr>
        <a:xfrm>
          <a:off x="14544675"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68036</xdr:rowOff>
    </xdr:from>
    <xdr:to>
      <xdr:col>81</xdr:col>
      <xdr:colOff>50800</xdr:colOff>
      <xdr:row>36</xdr:row>
      <xdr:rowOff>164374</xdr:rowOff>
    </xdr:to>
    <xdr:cxnSp macro="">
      <xdr:nvCxnSpPr>
        <xdr:cNvPr id="443" name="直線コネクタ 442">
          <a:extLst>
            <a:ext uri="{FF2B5EF4-FFF2-40B4-BE49-F238E27FC236}">
              <a16:creationId xmlns:a16="http://schemas.microsoft.com/office/drawing/2014/main" id="{B731801B-3550-4786-927D-A2C805246EAA}"/>
            </a:ext>
          </a:extLst>
        </xdr:cNvPr>
        <xdr:cNvCxnSpPr/>
      </xdr:nvCxnSpPr>
      <xdr:spPr>
        <a:xfrm>
          <a:off x="14592300" y="6243411"/>
          <a:ext cx="892175"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444" name="楕円 443">
          <a:extLst>
            <a:ext uri="{FF2B5EF4-FFF2-40B4-BE49-F238E27FC236}">
              <a16:creationId xmlns:a16="http://schemas.microsoft.com/office/drawing/2014/main" id="{B8875045-05C7-4291-9738-CB86176631B3}"/>
            </a:ext>
          </a:extLst>
        </xdr:cNvPr>
        <xdr:cNvSpPr/>
      </xdr:nvSpPr>
      <xdr:spPr>
        <a:xfrm>
          <a:off x="13655675" y="622363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68036</xdr:rowOff>
    </xdr:from>
    <xdr:to>
      <xdr:col>76</xdr:col>
      <xdr:colOff>114300</xdr:colOff>
      <xdr:row>36</xdr:row>
      <xdr:rowOff>99060</xdr:rowOff>
    </xdr:to>
    <xdr:cxnSp macro="">
      <xdr:nvCxnSpPr>
        <xdr:cNvPr id="445" name="直線コネクタ 444">
          <a:extLst>
            <a:ext uri="{FF2B5EF4-FFF2-40B4-BE49-F238E27FC236}">
              <a16:creationId xmlns:a16="http://schemas.microsoft.com/office/drawing/2014/main" id="{8282FBF3-F8A1-4AE7-B723-BF7BDDECD39D}"/>
            </a:ext>
          </a:extLst>
        </xdr:cNvPr>
        <xdr:cNvCxnSpPr/>
      </xdr:nvCxnSpPr>
      <xdr:spPr>
        <a:xfrm flipV="1">
          <a:off x="13706475" y="6243411"/>
          <a:ext cx="88582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49893</xdr:rowOff>
    </xdr:from>
    <xdr:to>
      <xdr:col>67</xdr:col>
      <xdr:colOff>101600</xdr:colOff>
      <xdr:row>36</xdr:row>
      <xdr:rowOff>151493</xdr:rowOff>
    </xdr:to>
    <xdr:sp macro="" textlink="">
      <xdr:nvSpPr>
        <xdr:cNvPr id="446" name="楕円 445">
          <a:extLst>
            <a:ext uri="{FF2B5EF4-FFF2-40B4-BE49-F238E27FC236}">
              <a16:creationId xmlns:a16="http://schemas.microsoft.com/office/drawing/2014/main" id="{AE6E7EAB-7F66-40E2-BAB3-E99EE2976BD5}"/>
            </a:ext>
          </a:extLst>
        </xdr:cNvPr>
        <xdr:cNvSpPr/>
      </xdr:nvSpPr>
      <xdr:spPr>
        <a:xfrm>
          <a:off x="12763500" y="622526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100693</xdr:rowOff>
    </xdr:to>
    <xdr:cxnSp macro="">
      <xdr:nvCxnSpPr>
        <xdr:cNvPr id="447" name="直線コネクタ 446">
          <a:extLst>
            <a:ext uri="{FF2B5EF4-FFF2-40B4-BE49-F238E27FC236}">
              <a16:creationId xmlns:a16="http://schemas.microsoft.com/office/drawing/2014/main" id="{8F67B31A-4EF1-4C1F-B276-77FF8A5F47D6}"/>
            </a:ext>
          </a:extLst>
        </xdr:cNvPr>
        <xdr:cNvCxnSpPr/>
      </xdr:nvCxnSpPr>
      <xdr:spPr>
        <a:xfrm flipV="1">
          <a:off x="12817475" y="6271260"/>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1C94F519-D60E-4AEF-A3A5-136A79B3EEC7}"/>
            </a:ext>
          </a:extLst>
        </xdr:cNvPr>
        <xdr:cNvSpPr txBox="1"/>
      </xdr:nvSpPr>
      <xdr:spPr>
        <a:xfrm>
          <a:off x="15269219" y="673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63533D8A-16DE-470C-8EBA-8BE4D7EC42DB}"/>
            </a:ext>
          </a:extLst>
        </xdr:cNvPr>
        <xdr:cNvSpPr txBox="1"/>
      </xdr:nvSpPr>
      <xdr:spPr>
        <a:xfrm>
          <a:off x="14392919" y="673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C1C9932E-E188-40B3-A7F6-567E6F16A743}"/>
            </a:ext>
          </a:extLst>
        </xdr:cNvPr>
        <xdr:cNvSpPr txBox="1"/>
      </xdr:nvSpPr>
      <xdr:spPr>
        <a:xfrm>
          <a:off x="13503919" y="671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9C0F037E-AAEB-4CC4-A6AB-4C18384DB193}"/>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60251</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139750D2-7736-4836-9A90-972E50D4F95E}"/>
            </a:ext>
          </a:extLst>
        </xdr:cNvPr>
        <xdr:cNvSpPr txBox="1"/>
      </xdr:nvSpPr>
      <xdr:spPr>
        <a:xfrm>
          <a:off x="15269219"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1F750D6-7416-4E6C-86E2-C5B208AAB8F4}"/>
            </a:ext>
          </a:extLst>
        </xdr:cNvPr>
        <xdr:cNvSpPr txBox="1"/>
      </xdr:nvSpPr>
      <xdr:spPr>
        <a:xfrm>
          <a:off x="14392919"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387F0411-1E4D-4708-AB70-B876B3BD3C2F}"/>
            </a:ext>
          </a:extLst>
        </xdr:cNvPr>
        <xdr:cNvSpPr txBox="1"/>
      </xdr:nvSpPr>
      <xdr:spPr>
        <a:xfrm>
          <a:off x="13503919"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168020</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C357721-3588-4BC0-805D-06E4184BFE0D}"/>
            </a:ext>
          </a:extLst>
        </xdr:cNvPr>
        <xdr:cNvSpPr txBox="1"/>
      </xdr:nvSpPr>
      <xdr:spPr>
        <a:xfrm>
          <a:off x="12611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7DA8674-111E-476F-918D-5CAC4D7524AF}"/>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8687E36-754F-42C5-B744-9B7C43548819}"/>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4469945-4590-4455-AE11-5E5A2E36D7D7}"/>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DE423E5-A190-4BBE-8129-06F865A616F1}"/>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0F0A5A7-5414-4CD2-A097-9E17E958154C}"/>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340C8222-7CCA-4180-ADEA-169211322EB4}"/>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D1A3ED9-473C-450F-871A-C702E60266B0}"/>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6042DCC4-0527-40E8-8008-53D7158528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9339D64-6AD7-4510-BA4D-63EF83914C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D790B44D-B351-43B7-9F86-C725673525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52619C63-025D-481C-A73E-429EACFC472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FDCE0B92-F1C9-4330-9B07-17B72561F8A0}"/>
            </a:ext>
          </a:extLst>
        </xdr:cNvPr>
        <xdr:cNvSpPr txBox="1"/>
      </xdr:nvSpPr>
      <xdr:spPr>
        <a:xfrm>
          <a:off x="18039214" y="7023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9A42FBF7-D14B-44E2-9A70-EA313900E60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A652D3A4-58E7-451A-AECD-A8CB600E3FED}"/>
            </a:ext>
          </a:extLst>
        </xdr:cNvPr>
        <xdr:cNvSpPr txBox="1"/>
      </xdr:nvSpPr>
      <xdr:spPr>
        <a:xfrm>
          <a:off x="17695756" y="6566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60CFFE8F-E714-4BA0-ADEF-D6FBC38C26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D61C9632-1F8C-43F4-8475-0B43B5916B46}"/>
            </a:ext>
          </a:extLst>
        </xdr:cNvPr>
        <xdr:cNvSpPr txBox="1"/>
      </xdr:nvSpPr>
      <xdr:spPr>
        <a:xfrm>
          <a:off x="17695756" y="6109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69E6AA8F-9F8D-429D-AC66-9801AFC8BB9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FAD48B6C-5715-4040-B34A-AE38284A009B}"/>
            </a:ext>
          </a:extLst>
        </xdr:cNvPr>
        <xdr:cNvSpPr txBox="1"/>
      </xdr:nvSpPr>
      <xdr:spPr>
        <a:xfrm>
          <a:off x="17695756" y="5652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B9772E7-9E5C-40F6-87A4-B16C348490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C46283FF-A48C-4429-8D40-42E0352E3D9F}"/>
            </a:ext>
          </a:extLst>
        </xdr:cNvPr>
        <xdr:cNvSpPr txBox="1"/>
      </xdr:nvSpPr>
      <xdr:spPr>
        <a:xfrm>
          <a:off x="17695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57660F8B-5558-4BD2-8550-D645F5EB14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7" name="直線コネクタ 476">
          <a:extLst>
            <a:ext uri="{FF2B5EF4-FFF2-40B4-BE49-F238E27FC236}">
              <a16:creationId xmlns:a16="http://schemas.microsoft.com/office/drawing/2014/main" id="{1B615819-5BEC-475B-948A-C0FD0147E36A}"/>
            </a:ext>
          </a:extLst>
        </xdr:cNvPr>
        <xdr:cNvCxnSpPr/>
      </xdr:nvCxnSpPr>
      <xdr:spPr>
        <a:xfrm flipV="1">
          <a:off x="22164039"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8" name="【一般廃棄物処理施設】&#10;一人当たり有形固定資産（償却資産）額最小値テキスト">
          <a:extLst>
            <a:ext uri="{FF2B5EF4-FFF2-40B4-BE49-F238E27FC236}">
              <a16:creationId xmlns:a16="http://schemas.microsoft.com/office/drawing/2014/main" id="{B6BE44B7-2626-43A1-82F8-E9FF96C0349A}"/>
            </a:ext>
          </a:extLst>
        </xdr:cNvPr>
        <xdr:cNvSpPr txBox="1"/>
      </xdr:nvSpPr>
      <xdr:spPr>
        <a:xfrm>
          <a:off x="22202775"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9" name="直線コネクタ 478">
          <a:extLst>
            <a:ext uri="{FF2B5EF4-FFF2-40B4-BE49-F238E27FC236}">
              <a16:creationId xmlns:a16="http://schemas.microsoft.com/office/drawing/2014/main" id="{68DBDEF7-15E7-46C1-AA14-9DE7AA408ECF}"/>
            </a:ext>
          </a:extLst>
        </xdr:cNvPr>
        <xdr:cNvCxnSpPr/>
      </xdr:nvCxnSpPr>
      <xdr:spPr>
        <a:xfrm>
          <a:off x="22075775" y="716272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1F81D07B-BED0-46D4-8D8C-0562421934DA}"/>
            </a:ext>
          </a:extLst>
        </xdr:cNvPr>
        <xdr:cNvSpPr txBox="1"/>
      </xdr:nvSpPr>
      <xdr:spPr>
        <a:xfrm>
          <a:off x="22202775" y="568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81" name="直線コネクタ 480">
          <a:extLst>
            <a:ext uri="{FF2B5EF4-FFF2-40B4-BE49-F238E27FC236}">
              <a16:creationId xmlns:a16="http://schemas.microsoft.com/office/drawing/2014/main" id="{3F6B74FD-A63C-4AD2-B2B5-EA13F79B90F1}"/>
            </a:ext>
          </a:extLst>
        </xdr:cNvPr>
        <xdr:cNvCxnSpPr/>
      </xdr:nvCxnSpPr>
      <xdr:spPr>
        <a:xfrm>
          <a:off x="22075775" y="590791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A7349324-6708-4B13-8E1F-5B9B2FED58FB}"/>
            </a:ext>
          </a:extLst>
        </xdr:cNvPr>
        <xdr:cNvSpPr txBox="1"/>
      </xdr:nvSpPr>
      <xdr:spPr>
        <a:xfrm>
          <a:off x="22202775" y="658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3" name="フローチャート: 判断 482">
          <a:extLst>
            <a:ext uri="{FF2B5EF4-FFF2-40B4-BE49-F238E27FC236}">
              <a16:creationId xmlns:a16="http://schemas.microsoft.com/office/drawing/2014/main" id="{8353D24E-CC03-49F1-8548-DB9454FE7198}"/>
            </a:ext>
          </a:extLst>
        </xdr:cNvPr>
        <xdr:cNvSpPr/>
      </xdr:nvSpPr>
      <xdr:spPr>
        <a:xfrm>
          <a:off x="22113875" y="673422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4" name="フローチャート: 判断 483">
          <a:extLst>
            <a:ext uri="{FF2B5EF4-FFF2-40B4-BE49-F238E27FC236}">
              <a16:creationId xmlns:a16="http://schemas.microsoft.com/office/drawing/2014/main" id="{8D28EFA5-F5EB-4D0D-988F-A4C842216382}"/>
            </a:ext>
          </a:extLst>
        </xdr:cNvPr>
        <xdr:cNvSpPr/>
      </xdr:nvSpPr>
      <xdr:spPr>
        <a:xfrm>
          <a:off x="21275675" y="676173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5" name="フローチャート: 判断 484">
          <a:extLst>
            <a:ext uri="{FF2B5EF4-FFF2-40B4-BE49-F238E27FC236}">
              <a16:creationId xmlns:a16="http://schemas.microsoft.com/office/drawing/2014/main" id="{61F32141-D02D-495C-A68E-19BA559F783F}"/>
            </a:ext>
          </a:extLst>
        </xdr:cNvPr>
        <xdr:cNvSpPr/>
      </xdr:nvSpPr>
      <xdr:spPr>
        <a:xfrm>
          <a:off x="20383500" y="675892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6" name="フローチャート: 判断 485">
          <a:extLst>
            <a:ext uri="{FF2B5EF4-FFF2-40B4-BE49-F238E27FC236}">
              <a16:creationId xmlns:a16="http://schemas.microsoft.com/office/drawing/2014/main" id="{7B504D8A-B7C5-4D74-BB3F-4953B102EF9F}"/>
            </a:ext>
          </a:extLst>
        </xdr:cNvPr>
        <xdr:cNvSpPr/>
      </xdr:nvSpPr>
      <xdr:spPr>
        <a:xfrm>
          <a:off x="19497675" y="67824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7" name="フローチャート: 判断 486">
          <a:extLst>
            <a:ext uri="{FF2B5EF4-FFF2-40B4-BE49-F238E27FC236}">
              <a16:creationId xmlns:a16="http://schemas.microsoft.com/office/drawing/2014/main" id="{6FBA4CD0-FB72-43A9-9182-0328A7B25849}"/>
            </a:ext>
          </a:extLst>
        </xdr:cNvPr>
        <xdr:cNvSpPr/>
      </xdr:nvSpPr>
      <xdr:spPr>
        <a:xfrm>
          <a:off x="18608675" y="678633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65BED97-9E4C-450D-8D4F-9AAA59DBFB1A}"/>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BCE647C-4C28-41F5-B6BE-FFF35131F701}"/>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F080CFF-E4A2-4E5E-B9B3-95CC145E218D}"/>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B935F58-26E1-4BFA-9BDA-61E8730A57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250B454-8D2A-4645-BEC9-BF11B29D4308}"/>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35884</xdr:rowOff>
    </xdr:from>
    <xdr:to>
      <xdr:col>116</xdr:col>
      <xdr:colOff>114300</xdr:colOff>
      <xdr:row>40</xdr:row>
      <xdr:rowOff>137484</xdr:rowOff>
    </xdr:to>
    <xdr:sp macro="" textlink="">
      <xdr:nvSpPr>
        <xdr:cNvPr id="493" name="楕円 492">
          <a:extLst>
            <a:ext uri="{FF2B5EF4-FFF2-40B4-BE49-F238E27FC236}">
              <a16:creationId xmlns:a16="http://schemas.microsoft.com/office/drawing/2014/main" id="{4DCCEA75-7F4C-44EC-A8B9-94830E25CC58}"/>
            </a:ext>
          </a:extLst>
        </xdr:cNvPr>
        <xdr:cNvSpPr/>
      </xdr:nvSpPr>
      <xdr:spPr>
        <a:xfrm>
          <a:off x="22113875" y="689388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14311</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BDEA932B-2DE8-4259-84F0-656A47EBD73A}"/>
            </a:ext>
          </a:extLst>
        </xdr:cNvPr>
        <xdr:cNvSpPr txBox="1"/>
      </xdr:nvSpPr>
      <xdr:spPr>
        <a:xfrm>
          <a:off x="22202775" y="68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40241</xdr:rowOff>
    </xdr:from>
    <xdr:to>
      <xdr:col>112</xdr:col>
      <xdr:colOff>38100</xdr:colOff>
      <xdr:row>40</xdr:row>
      <xdr:rowOff>141841</xdr:rowOff>
    </xdr:to>
    <xdr:sp macro="" textlink="">
      <xdr:nvSpPr>
        <xdr:cNvPr id="495" name="楕円 494">
          <a:extLst>
            <a:ext uri="{FF2B5EF4-FFF2-40B4-BE49-F238E27FC236}">
              <a16:creationId xmlns:a16="http://schemas.microsoft.com/office/drawing/2014/main" id="{EFF84B1B-34E7-4AC1-99DD-391A7B011667}"/>
            </a:ext>
          </a:extLst>
        </xdr:cNvPr>
        <xdr:cNvSpPr/>
      </xdr:nvSpPr>
      <xdr:spPr>
        <a:xfrm>
          <a:off x="21275675" y="689824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86684</xdr:rowOff>
    </xdr:from>
    <xdr:to>
      <xdr:col>116</xdr:col>
      <xdr:colOff>63500</xdr:colOff>
      <xdr:row>40</xdr:row>
      <xdr:rowOff>91041</xdr:rowOff>
    </xdr:to>
    <xdr:cxnSp macro="">
      <xdr:nvCxnSpPr>
        <xdr:cNvPr id="496" name="直線コネクタ 495">
          <a:extLst>
            <a:ext uri="{FF2B5EF4-FFF2-40B4-BE49-F238E27FC236}">
              <a16:creationId xmlns:a16="http://schemas.microsoft.com/office/drawing/2014/main" id="{960B8147-2AA0-4739-A989-C0626B0C5F6B}"/>
            </a:ext>
          </a:extLst>
        </xdr:cNvPr>
        <xdr:cNvCxnSpPr/>
      </xdr:nvCxnSpPr>
      <xdr:spPr>
        <a:xfrm flipV="1">
          <a:off x="21326475" y="6947859"/>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40478</xdr:rowOff>
    </xdr:from>
    <xdr:to>
      <xdr:col>107</xdr:col>
      <xdr:colOff>101600</xdr:colOff>
      <xdr:row>40</xdr:row>
      <xdr:rowOff>142078</xdr:rowOff>
    </xdr:to>
    <xdr:sp macro="" textlink="">
      <xdr:nvSpPr>
        <xdr:cNvPr id="497" name="楕円 496">
          <a:extLst>
            <a:ext uri="{FF2B5EF4-FFF2-40B4-BE49-F238E27FC236}">
              <a16:creationId xmlns:a16="http://schemas.microsoft.com/office/drawing/2014/main" id="{CD4A58A3-7AF6-4641-936F-C5CBD17BF09E}"/>
            </a:ext>
          </a:extLst>
        </xdr:cNvPr>
        <xdr:cNvSpPr/>
      </xdr:nvSpPr>
      <xdr:spPr>
        <a:xfrm>
          <a:off x="20383500" y="68984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91041</xdr:rowOff>
    </xdr:from>
    <xdr:to>
      <xdr:col>111</xdr:col>
      <xdr:colOff>177800</xdr:colOff>
      <xdr:row>40</xdr:row>
      <xdr:rowOff>91278</xdr:rowOff>
    </xdr:to>
    <xdr:cxnSp macro="">
      <xdr:nvCxnSpPr>
        <xdr:cNvPr id="498" name="直線コネクタ 497">
          <a:extLst>
            <a:ext uri="{FF2B5EF4-FFF2-40B4-BE49-F238E27FC236}">
              <a16:creationId xmlns:a16="http://schemas.microsoft.com/office/drawing/2014/main" id="{374FACBC-1F0B-4E18-9887-881712D13364}"/>
            </a:ext>
          </a:extLst>
        </xdr:cNvPr>
        <xdr:cNvCxnSpPr/>
      </xdr:nvCxnSpPr>
      <xdr:spPr>
        <a:xfrm flipV="1">
          <a:off x="20437475" y="6949041"/>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68889</xdr:rowOff>
    </xdr:from>
    <xdr:to>
      <xdr:col>102</xdr:col>
      <xdr:colOff>165100</xdr:colOff>
      <xdr:row>40</xdr:row>
      <xdr:rowOff>170489</xdr:rowOff>
    </xdr:to>
    <xdr:sp macro="" textlink="">
      <xdr:nvSpPr>
        <xdr:cNvPr id="499" name="楕円 498">
          <a:extLst>
            <a:ext uri="{FF2B5EF4-FFF2-40B4-BE49-F238E27FC236}">
              <a16:creationId xmlns:a16="http://schemas.microsoft.com/office/drawing/2014/main" id="{128EE1EC-7EF8-4DD0-86A0-3282EE41BBC5}"/>
            </a:ext>
          </a:extLst>
        </xdr:cNvPr>
        <xdr:cNvSpPr/>
      </xdr:nvSpPr>
      <xdr:spPr>
        <a:xfrm>
          <a:off x="19497675" y="693006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91278</xdr:rowOff>
    </xdr:from>
    <xdr:to>
      <xdr:col>107</xdr:col>
      <xdr:colOff>50800</xdr:colOff>
      <xdr:row>40</xdr:row>
      <xdr:rowOff>119689</xdr:rowOff>
    </xdr:to>
    <xdr:cxnSp macro="">
      <xdr:nvCxnSpPr>
        <xdr:cNvPr id="500" name="直線コネクタ 499">
          <a:extLst>
            <a:ext uri="{FF2B5EF4-FFF2-40B4-BE49-F238E27FC236}">
              <a16:creationId xmlns:a16="http://schemas.microsoft.com/office/drawing/2014/main" id="{D27B1FF3-4F1F-4409-9CDB-6A9857A27F24}"/>
            </a:ext>
          </a:extLst>
        </xdr:cNvPr>
        <xdr:cNvCxnSpPr/>
      </xdr:nvCxnSpPr>
      <xdr:spPr>
        <a:xfrm flipV="1">
          <a:off x="19545300" y="6949278"/>
          <a:ext cx="892175"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83067</xdr:rowOff>
    </xdr:from>
    <xdr:to>
      <xdr:col>98</xdr:col>
      <xdr:colOff>38100</xdr:colOff>
      <xdr:row>41</xdr:row>
      <xdr:rowOff>13217</xdr:rowOff>
    </xdr:to>
    <xdr:sp macro="" textlink="">
      <xdr:nvSpPr>
        <xdr:cNvPr id="501" name="楕円 500">
          <a:extLst>
            <a:ext uri="{FF2B5EF4-FFF2-40B4-BE49-F238E27FC236}">
              <a16:creationId xmlns:a16="http://schemas.microsoft.com/office/drawing/2014/main" id="{80D3399B-F4EC-4627-A000-1ADB95E1352D}"/>
            </a:ext>
          </a:extLst>
        </xdr:cNvPr>
        <xdr:cNvSpPr/>
      </xdr:nvSpPr>
      <xdr:spPr>
        <a:xfrm>
          <a:off x="18608675" y="694424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119689</xdr:rowOff>
    </xdr:from>
    <xdr:to>
      <xdr:col>102</xdr:col>
      <xdr:colOff>114300</xdr:colOff>
      <xdr:row>40</xdr:row>
      <xdr:rowOff>133867</xdr:rowOff>
    </xdr:to>
    <xdr:cxnSp macro="">
      <xdr:nvCxnSpPr>
        <xdr:cNvPr id="502" name="直線コネクタ 501">
          <a:extLst>
            <a:ext uri="{FF2B5EF4-FFF2-40B4-BE49-F238E27FC236}">
              <a16:creationId xmlns:a16="http://schemas.microsoft.com/office/drawing/2014/main" id="{F9FF6E43-55EC-4DC1-A805-7221EDC1209C}"/>
            </a:ext>
          </a:extLst>
        </xdr:cNvPr>
        <xdr:cNvCxnSpPr/>
      </xdr:nvCxnSpPr>
      <xdr:spPr>
        <a:xfrm flipV="1">
          <a:off x="18659475" y="6980864"/>
          <a:ext cx="885825"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1302FCE4-F977-40ED-A43F-2B5443A3B63F}"/>
            </a:ext>
          </a:extLst>
        </xdr:cNvPr>
        <xdr:cNvSpPr txBox="1"/>
      </xdr:nvSpPr>
      <xdr:spPr>
        <a:xfrm>
          <a:off x="21046586"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A96A9825-3E49-4D13-A834-C1B6E80C4850}"/>
            </a:ext>
          </a:extLst>
        </xdr:cNvPr>
        <xdr:cNvSpPr txBox="1"/>
      </xdr:nvSpPr>
      <xdr:spPr>
        <a:xfrm>
          <a:off x="20170286"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238C712A-D25C-4CE1-A3D2-11EAA612F904}"/>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1738ABA6-A43A-4D70-A5CA-BCCFF512568C}"/>
            </a:ext>
          </a:extLst>
        </xdr:cNvPr>
        <xdr:cNvSpPr txBox="1"/>
      </xdr:nvSpPr>
      <xdr:spPr>
        <a:xfrm>
          <a:off x="18392286" y="65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132968</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AD0815BE-2BEA-4A33-90E8-6A561A1A7C06}"/>
            </a:ext>
          </a:extLst>
        </xdr:cNvPr>
        <xdr:cNvSpPr txBox="1"/>
      </xdr:nvSpPr>
      <xdr:spPr>
        <a:xfrm>
          <a:off x="21046586" y="69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133205</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96611155-77E6-4962-A8D8-5979B6263FDF}"/>
            </a:ext>
          </a:extLst>
        </xdr:cNvPr>
        <xdr:cNvSpPr txBox="1"/>
      </xdr:nvSpPr>
      <xdr:spPr>
        <a:xfrm>
          <a:off x="20170286" y="69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161616</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CA1032A5-B962-4847-9C90-9BBB204855F4}"/>
            </a:ext>
          </a:extLst>
        </xdr:cNvPr>
        <xdr:cNvSpPr txBox="1"/>
      </xdr:nvSpPr>
      <xdr:spPr>
        <a:xfrm>
          <a:off x="19278111" y="70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4344</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1F5E521F-C29C-4928-98FE-6A80AC87BB4F}"/>
            </a:ext>
          </a:extLst>
        </xdr:cNvPr>
        <xdr:cNvSpPr txBox="1"/>
      </xdr:nvSpPr>
      <xdr:spPr>
        <a:xfrm>
          <a:off x="18392286" y="703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EA100A9-AA7D-4D90-B378-59E70266E885}"/>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4160E3A-9147-4FA3-9D9D-B3DA41CCEF0B}"/>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2DE0377-EC6E-4E2F-A832-024A8546037F}"/>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1BB0E6B-D710-4927-9236-D01747B23B1B}"/>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79138860-D292-4B7F-B7B2-47D483106844}"/>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9038A64-06A3-4228-BB9E-867709BFB8FE}"/>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37095C2-A15E-4E1C-862A-47434D5503FE}"/>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F6893446-28A9-4E25-9CBE-3B36AA6483C6}"/>
            </a:ext>
          </a:extLst>
        </xdr:cNvPr>
        <xdr:cNvSpPr/>
      </xdr:nvSpPr>
      <xdr:spPr>
        <a:xfrm>
          <a:off x="12449175"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5E276CB7-C47B-4BE5-8D66-A0F43953B42B}"/>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60262775-8F8E-40F2-9335-D2E9B4AEEE70}"/>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FCFCFCDD-3783-4ACE-A2DD-677ADFE1FB13}"/>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125460B0-D076-4862-A79E-1ACEEE9D177C}"/>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B56BCF6A-DFE8-412E-9042-61F953D97988}"/>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6CE02495-E256-460B-8761-2448078FB01F}"/>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37F7425D-756D-4EC6-AD0A-717AB3B9FA85}"/>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477BC85C-DFC8-44DE-9D17-6F5CAC13B62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C17AA302-11AC-486B-8E53-447205B22AED}"/>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F4E8C2DC-9F72-48D4-8394-7FE7AB1E5C67}"/>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CBEE47D6-2A66-47BF-BDCE-BE438FAFCC73}"/>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24E02B14-D874-49BF-B5A8-EBBE7F017101}"/>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5914A0C-612F-40CF-BDC3-F7B37E68C5CF}"/>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E10A18AC-A58A-4711-A5F2-9789FC90268B}"/>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2D41436-233A-4A05-9791-5BD3469EE674}"/>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121C6DB4-E874-42BF-A910-A495BB0BE890}"/>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7696E3B6-9CFF-412B-907C-34C4BC7A8264}"/>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579B3497-AF25-4820-A83D-104A31F4C90C}"/>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72F5085F-F315-4CB1-9084-452ABFED23D0}"/>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525587E1-7D71-4D6D-BD5C-AA6EF9AFCB7C}"/>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A0E3189F-AC21-42E2-AC32-78154D35E145}"/>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5A3E1BC2-0330-4F30-86CB-3ECF4F51742E}"/>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7AF408E0-7FB8-4731-8A1E-BF50CFBCAFE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ED8B4104-9E7A-4893-8023-4E554CACECFA}"/>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A64A4AEB-0A28-4128-AB7F-8096A45137E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F7F13806-6D2C-464C-8827-9595317762AC}"/>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AD826076-470C-4C1C-A9CB-325F25A1B59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2CBE1CAF-BA3C-4CBC-84D9-EE683F351793}"/>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ECFF28D2-051F-489A-B9B2-7C517F0C9E3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C6870774-19F8-4E6D-91CD-E1461F5FA3D0}"/>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96D200C0-69C3-4EFC-AAC5-CEA45E41A257}"/>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3470354D-909C-4A3B-A1FD-62FBAD3AD100}"/>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6EF3D02A-404A-4D9F-A1BF-A125FEB07A82}"/>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381B632E-EEA4-4C1B-A6EB-AC9704704FB1}"/>
            </a:ext>
          </a:extLst>
        </xdr:cNvPr>
        <xdr:cNvCxnSpPr/>
      </xdr:nvCxnSpPr>
      <xdr:spPr>
        <a:xfrm flipV="1">
          <a:off x="16322039"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D75F8823-D626-4332-8E0A-432D99C3FD1A}"/>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8EBFDA3A-A437-4254-94CC-C11690EEFE0A}"/>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5D9DB83F-9F0A-4F24-9A02-4D9238C63DE7}"/>
            </a:ext>
          </a:extLst>
        </xdr:cNvPr>
        <xdr:cNvSpPr txBox="1"/>
      </xdr:nvSpPr>
      <xdr:spPr>
        <a:xfrm>
          <a:off x="16360775" y="1326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56" name="直線コネクタ 555">
          <a:extLst>
            <a:ext uri="{FF2B5EF4-FFF2-40B4-BE49-F238E27FC236}">
              <a16:creationId xmlns:a16="http://schemas.microsoft.com/office/drawing/2014/main" id="{7A2B75F5-EDC9-411B-8591-DDE7070CF05B}"/>
            </a:ext>
          </a:extLst>
        </xdr:cNvPr>
        <xdr:cNvCxnSpPr/>
      </xdr:nvCxnSpPr>
      <xdr:spPr>
        <a:xfrm>
          <a:off x="16230600" y="1349121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D910E8F9-DE4E-44D2-9C0A-9F3F81BCA018}"/>
            </a:ext>
          </a:extLst>
        </xdr:cNvPr>
        <xdr:cNvSpPr txBox="1"/>
      </xdr:nvSpPr>
      <xdr:spPr>
        <a:xfrm>
          <a:off x="16360775" y="14189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58" name="フローチャート: 判断 557">
          <a:extLst>
            <a:ext uri="{FF2B5EF4-FFF2-40B4-BE49-F238E27FC236}">
              <a16:creationId xmlns:a16="http://schemas.microsoft.com/office/drawing/2014/main" id="{5112386B-4E39-4F74-A916-E7845F158B82}"/>
            </a:ext>
          </a:extLst>
        </xdr:cNvPr>
        <xdr:cNvSpPr/>
      </xdr:nvSpPr>
      <xdr:spPr>
        <a:xfrm>
          <a:off x="16268700" y="1420785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59" name="フローチャート: 判断 558">
          <a:extLst>
            <a:ext uri="{FF2B5EF4-FFF2-40B4-BE49-F238E27FC236}">
              <a16:creationId xmlns:a16="http://schemas.microsoft.com/office/drawing/2014/main" id="{5A08131C-11BF-4D31-AB6B-787F9E37F376}"/>
            </a:ext>
          </a:extLst>
        </xdr:cNvPr>
        <xdr:cNvSpPr/>
      </xdr:nvSpPr>
      <xdr:spPr>
        <a:xfrm>
          <a:off x="15430500" y="1420449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60" name="フローチャート: 判断 559">
          <a:extLst>
            <a:ext uri="{FF2B5EF4-FFF2-40B4-BE49-F238E27FC236}">
              <a16:creationId xmlns:a16="http://schemas.microsoft.com/office/drawing/2014/main" id="{9C0B1597-A8B5-47F4-AFD3-516578E6476B}"/>
            </a:ext>
          </a:extLst>
        </xdr:cNvPr>
        <xdr:cNvSpPr/>
      </xdr:nvSpPr>
      <xdr:spPr>
        <a:xfrm>
          <a:off x="14544675"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61" name="フローチャート: 判断 560">
          <a:extLst>
            <a:ext uri="{FF2B5EF4-FFF2-40B4-BE49-F238E27FC236}">
              <a16:creationId xmlns:a16="http://schemas.microsoft.com/office/drawing/2014/main" id="{42AD3268-385B-45DC-9DC0-CAC8869DF7CA}"/>
            </a:ext>
          </a:extLst>
        </xdr:cNvPr>
        <xdr:cNvSpPr/>
      </xdr:nvSpPr>
      <xdr:spPr>
        <a:xfrm>
          <a:off x="13655675" y="1417356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62" name="フローチャート: 判断 561">
          <a:extLst>
            <a:ext uri="{FF2B5EF4-FFF2-40B4-BE49-F238E27FC236}">
              <a16:creationId xmlns:a16="http://schemas.microsoft.com/office/drawing/2014/main" id="{042AE87A-2048-4841-BAEF-B975ED8D1B4A}"/>
            </a:ext>
          </a:extLst>
        </xdr:cNvPr>
        <xdr:cNvSpPr/>
      </xdr:nvSpPr>
      <xdr:spPr>
        <a:xfrm>
          <a:off x="12763500" y="1414571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B6CAB1F-7861-4CD1-B50B-6A188BF45079}"/>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9D8E786-8651-4CA5-9623-2419B46DCB67}"/>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5DE61B2-EF0C-4BB4-B675-4BA1B72F67B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22804D6F-CD8B-4C72-AE93-6C74E0417337}"/>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BBF7334-7FD6-40D8-9D97-A06AC3B0474A}"/>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8" name="楕円 567">
          <a:extLst>
            <a:ext uri="{FF2B5EF4-FFF2-40B4-BE49-F238E27FC236}">
              <a16:creationId xmlns:a16="http://schemas.microsoft.com/office/drawing/2014/main" id="{BC85063A-47F2-4152-9E53-4559015DC03D}"/>
            </a:ext>
          </a:extLst>
        </xdr:cNvPr>
        <xdr:cNvSpPr/>
      </xdr:nvSpPr>
      <xdr:spPr>
        <a:xfrm>
          <a:off x="16268700" y="1407223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64BDD22A-350A-4A74-83A4-8F877668BB63}"/>
            </a:ext>
          </a:extLst>
        </xdr:cNvPr>
        <xdr:cNvSpPr txBox="1"/>
      </xdr:nvSpPr>
      <xdr:spPr>
        <a:xfrm>
          <a:off x="16360775"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23223</xdr:rowOff>
    </xdr:from>
    <xdr:to>
      <xdr:col>81</xdr:col>
      <xdr:colOff>101600</xdr:colOff>
      <xdr:row>82</xdr:row>
      <xdr:rowOff>124823</xdr:rowOff>
    </xdr:to>
    <xdr:sp macro="" textlink="">
      <xdr:nvSpPr>
        <xdr:cNvPr id="570" name="楕円 569">
          <a:extLst>
            <a:ext uri="{FF2B5EF4-FFF2-40B4-BE49-F238E27FC236}">
              <a16:creationId xmlns:a16="http://schemas.microsoft.com/office/drawing/2014/main" id="{6C85E12C-B202-4F77-8CFF-440655F62512}"/>
            </a:ext>
          </a:extLst>
        </xdr:cNvPr>
        <xdr:cNvSpPr/>
      </xdr:nvSpPr>
      <xdr:spPr>
        <a:xfrm>
          <a:off x="15430500" y="140821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74023</xdr:rowOff>
    </xdr:to>
    <xdr:cxnSp macro="">
      <xdr:nvCxnSpPr>
        <xdr:cNvPr id="571" name="直線コネクタ 570">
          <a:extLst>
            <a:ext uri="{FF2B5EF4-FFF2-40B4-BE49-F238E27FC236}">
              <a16:creationId xmlns:a16="http://schemas.microsoft.com/office/drawing/2014/main" id="{2DD59C10-6E6F-4C10-ABEE-9314F5468585}"/>
            </a:ext>
          </a:extLst>
        </xdr:cNvPr>
        <xdr:cNvCxnSpPr/>
      </xdr:nvCxnSpPr>
      <xdr:spPr>
        <a:xfrm flipV="1">
          <a:off x="15484475" y="1411986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72" name="楕円 571">
          <a:extLst>
            <a:ext uri="{FF2B5EF4-FFF2-40B4-BE49-F238E27FC236}">
              <a16:creationId xmlns:a16="http://schemas.microsoft.com/office/drawing/2014/main" id="{0FE7932B-30AB-451A-B853-8DBC11465AF3}"/>
            </a:ext>
          </a:extLst>
        </xdr:cNvPr>
        <xdr:cNvSpPr/>
      </xdr:nvSpPr>
      <xdr:spPr>
        <a:xfrm>
          <a:off x="14544675" y="1401508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74023</xdr:rowOff>
    </xdr:to>
    <xdr:cxnSp macro="">
      <xdr:nvCxnSpPr>
        <xdr:cNvPr id="573" name="直線コネクタ 572">
          <a:extLst>
            <a:ext uri="{FF2B5EF4-FFF2-40B4-BE49-F238E27FC236}">
              <a16:creationId xmlns:a16="http://schemas.microsoft.com/office/drawing/2014/main" id="{76331FB0-A0E1-466C-9326-CAFA670A4546}"/>
            </a:ext>
          </a:extLst>
        </xdr:cNvPr>
        <xdr:cNvCxnSpPr/>
      </xdr:nvCxnSpPr>
      <xdr:spPr>
        <a:xfrm>
          <a:off x="14592300" y="14062711"/>
          <a:ext cx="892175"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116295</xdr:rowOff>
    </xdr:from>
    <xdr:to>
      <xdr:col>72</xdr:col>
      <xdr:colOff>38100</xdr:colOff>
      <xdr:row>82</xdr:row>
      <xdr:rowOff>46445</xdr:rowOff>
    </xdr:to>
    <xdr:sp macro="" textlink="">
      <xdr:nvSpPr>
        <xdr:cNvPr id="574" name="楕円 573">
          <a:extLst>
            <a:ext uri="{FF2B5EF4-FFF2-40B4-BE49-F238E27FC236}">
              <a16:creationId xmlns:a16="http://schemas.microsoft.com/office/drawing/2014/main" id="{D9769A72-8053-42A0-BC82-463A4FBA6A9C}"/>
            </a:ext>
          </a:extLst>
        </xdr:cNvPr>
        <xdr:cNvSpPr/>
      </xdr:nvSpPr>
      <xdr:spPr>
        <a:xfrm>
          <a:off x="13655675" y="140037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167095</xdr:rowOff>
    </xdr:from>
    <xdr:to>
      <xdr:col>76</xdr:col>
      <xdr:colOff>114300</xdr:colOff>
      <xdr:row>82</xdr:row>
      <xdr:rowOff>3811</xdr:rowOff>
    </xdr:to>
    <xdr:cxnSp macro="">
      <xdr:nvCxnSpPr>
        <xdr:cNvPr id="575" name="直線コネクタ 574">
          <a:extLst>
            <a:ext uri="{FF2B5EF4-FFF2-40B4-BE49-F238E27FC236}">
              <a16:creationId xmlns:a16="http://schemas.microsoft.com/office/drawing/2014/main" id="{AD0164E4-1CF2-4A1D-884E-B083EFF45304}"/>
            </a:ext>
          </a:extLst>
        </xdr:cNvPr>
        <xdr:cNvCxnSpPr/>
      </xdr:nvCxnSpPr>
      <xdr:spPr>
        <a:xfrm>
          <a:off x="13706475" y="14054545"/>
          <a:ext cx="885825"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59145</xdr:rowOff>
    </xdr:from>
    <xdr:to>
      <xdr:col>67</xdr:col>
      <xdr:colOff>101600</xdr:colOff>
      <xdr:row>81</xdr:row>
      <xdr:rowOff>160745</xdr:rowOff>
    </xdr:to>
    <xdr:sp macro="" textlink="">
      <xdr:nvSpPr>
        <xdr:cNvPr id="576" name="楕円 575">
          <a:extLst>
            <a:ext uri="{FF2B5EF4-FFF2-40B4-BE49-F238E27FC236}">
              <a16:creationId xmlns:a16="http://schemas.microsoft.com/office/drawing/2014/main" id="{AAB30BA3-E88F-4167-9E65-4C8BE9DAD021}"/>
            </a:ext>
          </a:extLst>
        </xdr:cNvPr>
        <xdr:cNvSpPr/>
      </xdr:nvSpPr>
      <xdr:spPr>
        <a:xfrm>
          <a:off x="12763500" y="13946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109945</xdr:rowOff>
    </xdr:from>
    <xdr:to>
      <xdr:col>71</xdr:col>
      <xdr:colOff>177800</xdr:colOff>
      <xdr:row>81</xdr:row>
      <xdr:rowOff>167095</xdr:rowOff>
    </xdr:to>
    <xdr:cxnSp macro="">
      <xdr:nvCxnSpPr>
        <xdr:cNvPr id="577" name="直線コネクタ 576">
          <a:extLst>
            <a:ext uri="{FF2B5EF4-FFF2-40B4-BE49-F238E27FC236}">
              <a16:creationId xmlns:a16="http://schemas.microsoft.com/office/drawing/2014/main" id="{E1217D2E-993C-46AD-BEE2-73D0B27BB9F5}"/>
            </a:ext>
          </a:extLst>
        </xdr:cNvPr>
        <xdr:cNvCxnSpPr/>
      </xdr:nvCxnSpPr>
      <xdr:spPr>
        <a:xfrm>
          <a:off x="12817475" y="139973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78" name="n_1aveValue【消防施設】&#10;有形固定資産減価償却率">
          <a:extLst>
            <a:ext uri="{FF2B5EF4-FFF2-40B4-BE49-F238E27FC236}">
              <a16:creationId xmlns:a16="http://schemas.microsoft.com/office/drawing/2014/main" id="{203E3F6A-16D9-4333-A956-CD89D04FEA55}"/>
            </a:ext>
          </a:extLst>
        </xdr:cNvPr>
        <xdr:cNvSpPr txBox="1"/>
      </xdr:nvSpPr>
      <xdr:spPr>
        <a:xfrm>
          <a:off x="15269219" y="14297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579" name="n_2aveValue【消防施設】&#10;有形固定資産減価償却率">
          <a:extLst>
            <a:ext uri="{FF2B5EF4-FFF2-40B4-BE49-F238E27FC236}">
              <a16:creationId xmlns:a16="http://schemas.microsoft.com/office/drawing/2014/main" id="{E80522D3-4725-4FB0-8816-5EDB145A2EFA}"/>
            </a:ext>
          </a:extLst>
        </xdr:cNvPr>
        <xdr:cNvSpPr txBox="1"/>
      </xdr:nvSpPr>
      <xdr:spPr>
        <a:xfrm>
          <a:off x="14392919" y="14285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580" name="n_3aveValue【消防施設】&#10;有形固定資産減価償却率">
          <a:extLst>
            <a:ext uri="{FF2B5EF4-FFF2-40B4-BE49-F238E27FC236}">
              <a16:creationId xmlns:a16="http://schemas.microsoft.com/office/drawing/2014/main" id="{FAE009D4-AF68-4C41-9C2E-C359A8352AB0}"/>
            </a:ext>
          </a:extLst>
        </xdr:cNvPr>
        <xdr:cNvSpPr txBox="1"/>
      </xdr:nvSpPr>
      <xdr:spPr>
        <a:xfrm>
          <a:off x="13503919"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581" name="n_4aveValue【消防施設】&#10;有形固定資産減価償却率">
          <a:extLst>
            <a:ext uri="{FF2B5EF4-FFF2-40B4-BE49-F238E27FC236}">
              <a16:creationId xmlns:a16="http://schemas.microsoft.com/office/drawing/2014/main" id="{6CA2BD4F-36E8-4821-9443-F5E815EA6FDC}"/>
            </a:ext>
          </a:extLst>
        </xdr:cNvPr>
        <xdr:cNvSpPr txBox="1"/>
      </xdr:nvSpPr>
      <xdr:spPr>
        <a:xfrm>
          <a:off x="12611744" y="1423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141350</xdr:rowOff>
    </xdr:from>
    <xdr:ext cx="405111" cy="259045"/>
    <xdr:sp macro="" textlink="">
      <xdr:nvSpPr>
        <xdr:cNvPr id="582" name="n_1mainValue【消防施設】&#10;有形固定資産減価償却率">
          <a:extLst>
            <a:ext uri="{FF2B5EF4-FFF2-40B4-BE49-F238E27FC236}">
              <a16:creationId xmlns:a16="http://schemas.microsoft.com/office/drawing/2014/main" id="{8E73A66A-8D4E-44E7-BA97-AAF00CCED055}"/>
            </a:ext>
          </a:extLst>
        </xdr:cNvPr>
        <xdr:cNvSpPr txBox="1"/>
      </xdr:nvSpPr>
      <xdr:spPr>
        <a:xfrm>
          <a:off x="15269219" y="138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583" name="n_2mainValue【消防施設】&#10;有形固定資産減価償却率">
          <a:extLst>
            <a:ext uri="{FF2B5EF4-FFF2-40B4-BE49-F238E27FC236}">
              <a16:creationId xmlns:a16="http://schemas.microsoft.com/office/drawing/2014/main" id="{F19A57D4-8ECC-4683-9503-38CB1A909F97}"/>
            </a:ext>
          </a:extLst>
        </xdr:cNvPr>
        <xdr:cNvSpPr txBox="1"/>
      </xdr:nvSpPr>
      <xdr:spPr>
        <a:xfrm>
          <a:off x="14392919"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62972</xdr:rowOff>
    </xdr:from>
    <xdr:ext cx="405111" cy="259045"/>
    <xdr:sp macro="" textlink="">
      <xdr:nvSpPr>
        <xdr:cNvPr id="584" name="n_3mainValue【消防施設】&#10;有形固定資産減価償却率">
          <a:extLst>
            <a:ext uri="{FF2B5EF4-FFF2-40B4-BE49-F238E27FC236}">
              <a16:creationId xmlns:a16="http://schemas.microsoft.com/office/drawing/2014/main" id="{9B6DFB02-15C4-4753-A905-2D19157DD393}"/>
            </a:ext>
          </a:extLst>
        </xdr:cNvPr>
        <xdr:cNvSpPr txBox="1"/>
      </xdr:nvSpPr>
      <xdr:spPr>
        <a:xfrm>
          <a:off x="13503919" y="1378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5822</xdr:rowOff>
    </xdr:from>
    <xdr:ext cx="405111" cy="259045"/>
    <xdr:sp macro="" textlink="">
      <xdr:nvSpPr>
        <xdr:cNvPr id="585" name="n_4mainValue【消防施設】&#10;有形固定資産減価償却率">
          <a:extLst>
            <a:ext uri="{FF2B5EF4-FFF2-40B4-BE49-F238E27FC236}">
              <a16:creationId xmlns:a16="http://schemas.microsoft.com/office/drawing/2014/main" id="{CD80EB4C-22CA-4DE1-81F8-5B6E5D9C8E2F}"/>
            </a:ext>
          </a:extLst>
        </xdr:cNvPr>
        <xdr:cNvSpPr txBox="1"/>
      </xdr:nvSpPr>
      <xdr:spPr>
        <a:xfrm>
          <a:off x="12611744" y="1372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C0558A5-BD6F-4A9A-9C74-51635E2D269E}"/>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56F6A737-7833-4FE4-888B-2395C65D402F}"/>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D00F0692-2F6A-462A-9945-929BE1B8C523}"/>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8943A416-C90C-40A2-BC7D-8EA0A67CF516}"/>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CD07CB41-2918-4104-B7F9-F474264FCBFF}"/>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8A652E08-45B6-49DA-8CA6-AFB98A5E5A13}"/>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5D88FF2E-6E63-4704-929D-779C639535C9}"/>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5C04BD37-6073-41F3-8521-7C3D8EB0308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85149630-0EED-427F-A98A-5DF65C3038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B89B84E1-1497-4BEE-A321-FD56103356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7ED7B7B0-E84E-4888-9247-1101605EF5C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29BE94D5-DD35-4738-AE93-83A655A97BDC}"/>
            </a:ext>
          </a:extLst>
        </xdr:cNvPr>
        <xdr:cNvSpPr txBox="1"/>
      </xdr:nvSpPr>
      <xdr:spPr>
        <a:xfrm>
          <a:off x="17823996"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696AFA86-76C3-4C2E-B567-BCE32DC8B63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4EF36AFC-4092-4548-A69B-CC0CEC427A8C}"/>
            </a:ext>
          </a:extLst>
        </xdr:cNvPr>
        <xdr:cNvSpPr txBox="1"/>
      </xdr:nvSpPr>
      <xdr:spPr>
        <a:xfrm>
          <a:off x="17823996"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E783B99F-FCD2-441F-8FC6-C2E52FD0A88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59893BFD-F328-4FC2-9012-BF840FE3761A}"/>
            </a:ext>
          </a:extLst>
        </xdr:cNvPr>
        <xdr:cNvSpPr txBox="1"/>
      </xdr:nvSpPr>
      <xdr:spPr>
        <a:xfrm>
          <a:off x="17823996"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1B0BB99F-FC70-4398-850C-73CAA24B9EF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6A1788BE-519A-4782-AC2A-15B47CE4A9F3}"/>
            </a:ext>
          </a:extLst>
        </xdr:cNvPr>
        <xdr:cNvSpPr txBox="1"/>
      </xdr:nvSpPr>
      <xdr:spPr>
        <a:xfrm>
          <a:off x="17823996"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43A0ED2C-7D78-4A28-B67D-22FF68F4C3C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A119BBA7-DD12-4ED0-BEF7-C9713CC6D14B}"/>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1F3AAE19-67E3-4E4B-935E-BBD3ED3E15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07" name="直線コネクタ 606">
          <a:extLst>
            <a:ext uri="{FF2B5EF4-FFF2-40B4-BE49-F238E27FC236}">
              <a16:creationId xmlns:a16="http://schemas.microsoft.com/office/drawing/2014/main" id="{F81F543B-7040-46F6-9F55-C251D1DA1C9F}"/>
            </a:ext>
          </a:extLst>
        </xdr:cNvPr>
        <xdr:cNvCxnSpPr/>
      </xdr:nvCxnSpPr>
      <xdr:spPr>
        <a:xfrm flipV="1">
          <a:off x="22164039" y="1361097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8" name="【消防施設】&#10;一人当たり面積最小値テキスト">
          <a:extLst>
            <a:ext uri="{FF2B5EF4-FFF2-40B4-BE49-F238E27FC236}">
              <a16:creationId xmlns:a16="http://schemas.microsoft.com/office/drawing/2014/main" id="{97B028B4-35B7-4F97-AD7D-5FCE0269DF1B}"/>
            </a:ext>
          </a:extLst>
        </xdr:cNvPr>
        <xdr:cNvSpPr txBox="1"/>
      </xdr:nvSpPr>
      <xdr:spPr>
        <a:xfrm>
          <a:off x="22202775"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9" name="直線コネクタ 608">
          <a:extLst>
            <a:ext uri="{FF2B5EF4-FFF2-40B4-BE49-F238E27FC236}">
              <a16:creationId xmlns:a16="http://schemas.microsoft.com/office/drawing/2014/main" id="{5877F1DE-3B93-41F6-89DE-D5A511FCB5C3}"/>
            </a:ext>
          </a:extLst>
        </xdr:cNvPr>
        <xdr:cNvCxnSpPr/>
      </xdr:nvCxnSpPr>
      <xdr:spPr>
        <a:xfrm>
          <a:off x="22075775" y="1475854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10" name="【消防施設】&#10;一人当たり面積最大値テキスト">
          <a:extLst>
            <a:ext uri="{FF2B5EF4-FFF2-40B4-BE49-F238E27FC236}">
              <a16:creationId xmlns:a16="http://schemas.microsoft.com/office/drawing/2014/main" id="{EEB578CA-D1E9-4EE9-B2F6-7C839EBAE512}"/>
            </a:ext>
          </a:extLst>
        </xdr:cNvPr>
        <xdr:cNvSpPr txBox="1"/>
      </xdr:nvSpPr>
      <xdr:spPr>
        <a:xfrm>
          <a:off x="22202775" y="133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11" name="直線コネクタ 610">
          <a:extLst>
            <a:ext uri="{FF2B5EF4-FFF2-40B4-BE49-F238E27FC236}">
              <a16:creationId xmlns:a16="http://schemas.microsoft.com/office/drawing/2014/main" id="{29140902-0F38-4305-ADFA-45C442B14720}"/>
            </a:ext>
          </a:extLst>
        </xdr:cNvPr>
        <xdr:cNvCxnSpPr/>
      </xdr:nvCxnSpPr>
      <xdr:spPr>
        <a:xfrm>
          <a:off x="22075775" y="1361097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2" name="【消防施設】&#10;一人当たり面積平均値テキスト">
          <a:extLst>
            <a:ext uri="{FF2B5EF4-FFF2-40B4-BE49-F238E27FC236}">
              <a16:creationId xmlns:a16="http://schemas.microsoft.com/office/drawing/2014/main" id="{6036B6CC-8C18-4CD3-B0AE-BE7DC54ED9AB}"/>
            </a:ext>
          </a:extLst>
        </xdr:cNvPr>
        <xdr:cNvSpPr txBox="1"/>
      </xdr:nvSpPr>
      <xdr:spPr>
        <a:xfrm>
          <a:off x="22202775"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3" name="フローチャート: 判断 612">
          <a:extLst>
            <a:ext uri="{FF2B5EF4-FFF2-40B4-BE49-F238E27FC236}">
              <a16:creationId xmlns:a16="http://schemas.microsoft.com/office/drawing/2014/main" id="{DED7722A-5913-4A82-9CB2-E8070E8C2D0D}"/>
            </a:ext>
          </a:extLst>
        </xdr:cNvPr>
        <xdr:cNvSpPr/>
      </xdr:nvSpPr>
      <xdr:spPr>
        <a:xfrm>
          <a:off x="22113875" y="1441056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4" name="フローチャート: 判断 613">
          <a:extLst>
            <a:ext uri="{FF2B5EF4-FFF2-40B4-BE49-F238E27FC236}">
              <a16:creationId xmlns:a16="http://schemas.microsoft.com/office/drawing/2014/main" id="{D6D27160-D8F6-40BB-9604-79B6F4952A5A}"/>
            </a:ext>
          </a:extLst>
        </xdr:cNvPr>
        <xdr:cNvSpPr/>
      </xdr:nvSpPr>
      <xdr:spPr>
        <a:xfrm>
          <a:off x="21275675" y="1441653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15" name="フローチャート: 判断 614">
          <a:extLst>
            <a:ext uri="{FF2B5EF4-FFF2-40B4-BE49-F238E27FC236}">
              <a16:creationId xmlns:a16="http://schemas.microsoft.com/office/drawing/2014/main" id="{6BC68C85-62A4-4A01-BDEB-27ABDD790CF6}"/>
            </a:ext>
          </a:extLst>
        </xdr:cNvPr>
        <xdr:cNvSpPr/>
      </xdr:nvSpPr>
      <xdr:spPr>
        <a:xfrm>
          <a:off x="20383500" y="1442885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6" name="フローチャート: 判断 615">
          <a:extLst>
            <a:ext uri="{FF2B5EF4-FFF2-40B4-BE49-F238E27FC236}">
              <a16:creationId xmlns:a16="http://schemas.microsoft.com/office/drawing/2014/main" id="{2E9A33CE-670A-4BC4-B76B-19FB10DD185E}"/>
            </a:ext>
          </a:extLst>
        </xdr:cNvPr>
        <xdr:cNvSpPr/>
      </xdr:nvSpPr>
      <xdr:spPr>
        <a:xfrm>
          <a:off x="19497675" y="1442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7" name="フローチャート: 判断 616">
          <a:extLst>
            <a:ext uri="{FF2B5EF4-FFF2-40B4-BE49-F238E27FC236}">
              <a16:creationId xmlns:a16="http://schemas.microsoft.com/office/drawing/2014/main" id="{F8617DBF-A9D1-482C-867A-B3C75F46FF9F}"/>
            </a:ext>
          </a:extLst>
        </xdr:cNvPr>
        <xdr:cNvSpPr/>
      </xdr:nvSpPr>
      <xdr:spPr>
        <a:xfrm>
          <a:off x="18608675" y="1443342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1C21E5D-4649-459C-89B7-BEC85BE9F43A}"/>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1CAE24C-6546-4DD5-B69E-B6A8E529E693}"/>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3C5E5C9-F89C-45C9-B416-361CDBC161C3}"/>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AB1D8C7-9568-4BEB-8076-7F61317B37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622F483-AAEB-431E-A9D9-EF238FD2362B}"/>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156463</xdr:rowOff>
    </xdr:from>
    <xdr:to>
      <xdr:col>116</xdr:col>
      <xdr:colOff>114300</xdr:colOff>
      <xdr:row>83</xdr:row>
      <xdr:rowOff>86613</xdr:rowOff>
    </xdr:to>
    <xdr:sp macro="" textlink="">
      <xdr:nvSpPr>
        <xdr:cNvPr id="623" name="楕円 622">
          <a:extLst>
            <a:ext uri="{FF2B5EF4-FFF2-40B4-BE49-F238E27FC236}">
              <a16:creationId xmlns:a16="http://schemas.microsoft.com/office/drawing/2014/main" id="{8E938A44-C093-4C53-A53C-F2E78FD58662}"/>
            </a:ext>
          </a:extLst>
        </xdr:cNvPr>
        <xdr:cNvSpPr/>
      </xdr:nvSpPr>
      <xdr:spPr>
        <a:xfrm>
          <a:off x="22113875" y="1421536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7890</xdr:rowOff>
    </xdr:from>
    <xdr:ext cx="469744" cy="259045"/>
    <xdr:sp macro="" textlink="">
      <xdr:nvSpPr>
        <xdr:cNvPr id="624" name="【消防施設】&#10;一人当たり面積該当値テキスト">
          <a:extLst>
            <a:ext uri="{FF2B5EF4-FFF2-40B4-BE49-F238E27FC236}">
              <a16:creationId xmlns:a16="http://schemas.microsoft.com/office/drawing/2014/main" id="{FB6EE43F-0765-4611-8884-D341100D8053}"/>
            </a:ext>
          </a:extLst>
        </xdr:cNvPr>
        <xdr:cNvSpPr txBox="1"/>
      </xdr:nvSpPr>
      <xdr:spPr>
        <a:xfrm>
          <a:off x="22202775" y="1406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xdr:rowOff>
    </xdr:from>
    <xdr:to>
      <xdr:col>112</xdr:col>
      <xdr:colOff>38100</xdr:colOff>
      <xdr:row>83</xdr:row>
      <xdr:rowOff>118618</xdr:rowOff>
    </xdr:to>
    <xdr:sp macro="" textlink="">
      <xdr:nvSpPr>
        <xdr:cNvPr id="625" name="楕円 624">
          <a:extLst>
            <a:ext uri="{FF2B5EF4-FFF2-40B4-BE49-F238E27FC236}">
              <a16:creationId xmlns:a16="http://schemas.microsoft.com/office/drawing/2014/main" id="{4DA78E67-36AC-4D25-806E-4B40EBC6D594}"/>
            </a:ext>
          </a:extLst>
        </xdr:cNvPr>
        <xdr:cNvSpPr/>
      </xdr:nvSpPr>
      <xdr:spPr>
        <a:xfrm>
          <a:off x="21275675" y="1424736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35813</xdr:rowOff>
    </xdr:from>
    <xdr:to>
      <xdr:col>116</xdr:col>
      <xdr:colOff>63500</xdr:colOff>
      <xdr:row>83</xdr:row>
      <xdr:rowOff>67818</xdr:rowOff>
    </xdr:to>
    <xdr:cxnSp macro="">
      <xdr:nvCxnSpPr>
        <xdr:cNvPr id="626" name="直線コネクタ 625">
          <a:extLst>
            <a:ext uri="{FF2B5EF4-FFF2-40B4-BE49-F238E27FC236}">
              <a16:creationId xmlns:a16="http://schemas.microsoft.com/office/drawing/2014/main" id="{6E569371-510E-4FBF-80E5-779B42A8F357}"/>
            </a:ext>
          </a:extLst>
        </xdr:cNvPr>
        <xdr:cNvCxnSpPr/>
      </xdr:nvCxnSpPr>
      <xdr:spPr>
        <a:xfrm flipV="1">
          <a:off x="21326475" y="14266163"/>
          <a:ext cx="838200" cy="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627" name="楕円 626">
          <a:extLst>
            <a:ext uri="{FF2B5EF4-FFF2-40B4-BE49-F238E27FC236}">
              <a16:creationId xmlns:a16="http://schemas.microsoft.com/office/drawing/2014/main" id="{7391B590-7436-490A-B439-3C0BF03E1D44}"/>
            </a:ext>
          </a:extLst>
        </xdr:cNvPr>
        <xdr:cNvSpPr/>
      </xdr:nvSpPr>
      <xdr:spPr>
        <a:xfrm>
          <a:off x="20383500" y="142093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67818</xdr:rowOff>
    </xdr:to>
    <xdr:cxnSp macro="">
      <xdr:nvCxnSpPr>
        <xdr:cNvPr id="628" name="直線コネクタ 627">
          <a:extLst>
            <a:ext uri="{FF2B5EF4-FFF2-40B4-BE49-F238E27FC236}">
              <a16:creationId xmlns:a16="http://schemas.microsoft.com/office/drawing/2014/main" id="{AD2427BD-70F7-45AE-AD5C-D13B7F03492D}"/>
            </a:ext>
          </a:extLst>
        </xdr:cNvPr>
        <xdr:cNvCxnSpPr/>
      </xdr:nvCxnSpPr>
      <xdr:spPr>
        <a:xfrm>
          <a:off x="20437475" y="1426019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156463</xdr:rowOff>
    </xdr:from>
    <xdr:to>
      <xdr:col>102</xdr:col>
      <xdr:colOff>165100</xdr:colOff>
      <xdr:row>83</xdr:row>
      <xdr:rowOff>86613</xdr:rowOff>
    </xdr:to>
    <xdr:sp macro="" textlink="">
      <xdr:nvSpPr>
        <xdr:cNvPr id="629" name="楕円 628">
          <a:extLst>
            <a:ext uri="{FF2B5EF4-FFF2-40B4-BE49-F238E27FC236}">
              <a16:creationId xmlns:a16="http://schemas.microsoft.com/office/drawing/2014/main" id="{70D92BA2-84D8-497B-AFA5-11B5B4DCED0C}"/>
            </a:ext>
          </a:extLst>
        </xdr:cNvPr>
        <xdr:cNvSpPr/>
      </xdr:nvSpPr>
      <xdr:spPr>
        <a:xfrm>
          <a:off x="19497675" y="1421536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35813</xdr:rowOff>
    </xdr:to>
    <xdr:cxnSp macro="">
      <xdr:nvCxnSpPr>
        <xdr:cNvPr id="630" name="直線コネクタ 629">
          <a:extLst>
            <a:ext uri="{FF2B5EF4-FFF2-40B4-BE49-F238E27FC236}">
              <a16:creationId xmlns:a16="http://schemas.microsoft.com/office/drawing/2014/main" id="{AA2B4B73-F2B9-4721-A19F-3B7998B27FEC}"/>
            </a:ext>
          </a:extLst>
        </xdr:cNvPr>
        <xdr:cNvCxnSpPr/>
      </xdr:nvCxnSpPr>
      <xdr:spPr>
        <a:xfrm flipV="1">
          <a:off x="19545300" y="14260195"/>
          <a:ext cx="892175"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58165</xdr:rowOff>
    </xdr:from>
    <xdr:to>
      <xdr:col>98</xdr:col>
      <xdr:colOff>38100</xdr:colOff>
      <xdr:row>83</xdr:row>
      <xdr:rowOff>159765</xdr:rowOff>
    </xdr:to>
    <xdr:sp macro="" textlink="">
      <xdr:nvSpPr>
        <xdr:cNvPr id="631" name="楕円 630">
          <a:extLst>
            <a:ext uri="{FF2B5EF4-FFF2-40B4-BE49-F238E27FC236}">
              <a16:creationId xmlns:a16="http://schemas.microsoft.com/office/drawing/2014/main" id="{3FA7B0E2-9073-497F-80C1-82B502FA948D}"/>
            </a:ext>
          </a:extLst>
        </xdr:cNvPr>
        <xdr:cNvSpPr/>
      </xdr:nvSpPr>
      <xdr:spPr>
        <a:xfrm>
          <a:off x="18608675" y="1428851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35813</xdr:rowOff>
    </xdr:from>
    <xdr:to>
      <xdr:col>102</xdr:col>
      <xdr:colOff>114300</xdr:colOff>
      <xdr:row>83</xdr:row>
      <xdr:rowOff>108965</xdr:rowOff>
    </xdr:to>
    <xdr:cxnSp macro="">
      <xdr:nvCxnSpPr>
        <xdr:cNvPr id="632" name="直線コネクタ 631">
          <a:extLst>
            <a:ext uri="{FF2B5EF4-FFF2-40B4-BE49-F238E27FC236}">
              <a16:creationId xmlns:a16="http://schemas.microsoft.com/office/drawing/2014/main" id="{933CF27F-6A10-4B3B-A455-4B44ED26226B}"/>
            </a:ext>
          </a:extLst>
        </xdr:cNvPr>
        <xdr:cNvCxnSpPr/>
      </xdr:nvCxnSpPr>
      <xdr:spPr>
        <a:xfrm flipV="1">
          <a:off x="18659475" y="14266163"/>
          <a:ext cx="885825"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33" name="n_1aveValue【消防施設】&#10;一人当たり面積">
          <a:extLst>
            <a:ext uri="{FF2B5EF4-FFF2-40B4-BE49-F238E27FC236}">
              <a16:creationId xmlns:a16="http://schemas.microsoft.com/office/drawing/2014/main" id="{7DB4EE30-4E20-4744-9628-A30A432BED96}"/>
            </a:ext>
          </a:extLst>
        </xdr:cNvPr>
        <xdr:cNvSpPr txBox="1"/>
      </xdr:nvSpPr>
      <xdr:spPr>
        <a:xfrm>
          <a:off x="21078902" y="145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634" name="n_2aveValue【消防施設】&#10;一人当たり面積">
          <a:extLst>
            <a:ext uri="{FF2B5EF4-FFF2-40B4-BE49-F238E27FC236}">
              <a16:creationId xmlns:a16="http://schemas.microsoft.com/office/drawing/2014/main" id="{DACF1FB9-D1DF-4D32-ACAA-33132C7910B1}"/>
            </a:ext>
          </a:extLst>
        </xdr:cNvPr>
        <xdr:cNvSpPr txBox="1"/>
      </xdr:nvSpPr>
      <xdr:spPr>
        <a:xfrm>
          <a:off x="20202602"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5" name="n_3aveValue【消防施設】&#10;一人当たり面積">
          <a:extLst>
            <a:ext uri="{FF2B5EF4-FFF2-40B4-BE49-F238E27FC236}">
              <a16:creationId xmlns:a16="http://schemas.microsoft.com/office/drawing/2014/main" id="{B9991518-1CFF-4A84-9130-4BF815ED63AC}"/>
            </a:ext>
          </a:extLst>
        </xdr:cNvPr>
        <xdr:cNvSpPr txBox="1"/>
      </xdr:nvSpPr>
      <xdr:spPr>
        <a:xfrm>
          <a:off x="19313602"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636" name="n_4aveValue【消防施設】&#10;一人当たり面積">
          <a:extLst>
            <a:ext uri="{FF2B5EF4-FFF2-40B4-BE49-F238E27FC236}">
              <a16:creationId xmlns:a16="http://schemas.microsoft.com/office/drawing/2014/main" id="{D6F4C4C1-DB8C-4D80-92FA-765147E80407}"/>
            </a:ext>
          </a:extLst>
        </xdr:cNvPr>
        <xdr:cNvSpPr txBox="1"/>
      </xdr:nvSpPr>
      <xdr:spPr>
        <a:xfrm>
          <a:off x="18421427" y="1452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135145</xdr:rowOff>
    </xdr:from>
    <xdr:ext cx="469744" cy="259045"/>
    <xdr:sp macro="" textlink="">
      <xdr:nvSpPr>
        <xdr:cNvPr id="637" name="n_1mainValue【消防施設】&#10;一人当たり面積">
          <a:extLst>
            <a:ext uri="{FF2B5EF4-FFF2-40B4-BE49-F238E27FC236}">
              <a16:creationId xmlns:a16="http://schemas.microsoft.com/office/drawing/2014/main" id="{3962DEDB-434C-4E5C-93E4-56E812D7D4C7}"/>
            </a:ext>
          </a:extLst>
        </xdr:cNvPr>
        <xdr:cNvSpPr txBox="1"/>
      </xdr:nvSpPr>
      <xdr:spPr>
        <a:xfrm>
          <a:off x="21078902"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638" name="n_2mainValue【消防施設】&#10;一人当たり面積">
          <a:extLst>
            <a:ext uri="{FF2B5EF4-FFF2-40B4-BE49-F238E27FC236}">
              <a16:creationId xmlns:a16="http://schemas.microsoft.com/office/drawing/2014/main" id="{DF1263B4-AF37-45DD-9162-3407A855AD94}"/>
            </a:ext>
          </a:extLst>
        </xdr:cNvPr>
        <xdr:cNvSpPr txBox="1"/>
      </xdr:nvSpPr>
      <xdr:spPr>
        <a:xfrm>
          <a:off x="20202602"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103140</xdr:rowOff>
    </xdr:from>
    <xdr:ext cx="469744" cy="259045"/>
    <xdr:sp macro="" textlink="">
      <xdr:nvSpPr>
        <xdr:cNvPr id="639" name="n_3mainValue【消防施設】&#10;一人当たり面積">
          <a:extLst>
            <a:ext uri="{FF2B5EF4-FFF2-40B4-BE49-F238E27FC236}">
              <a16:creationId xmlns:a16="http://schemas.microsoft.com/office/drawing/2014/main" id="{C98AA1C6-1377-45B6-A073-3A6C40DA7440}"/>
            </a:ext>
          </a:extLst>
        </xdr:cNvPr>
        <xdr:cNvSpPr txBox="1"/>
      </xdr:nvSpPr>
      <xdr:spPr>
        <a:xfrm>
          <a:off x="19313602" y="1399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640" name="n_4mainValue【消防施設】&#10;一人当たり面積">
          <a:extLst>
            <a:ext uri="{FF2B5EF4-FFF2-40B4-BE49-F238E27FC236}">
              <a16:creationId xmlns:a16="http://schemas.microsoft.com/office/drawing/2014/main" id="{072F6C53-071E-40D9-B1A5-3A066CFC7CCC}"/>
            </a:ext>
          </a:extLst>
        </xdr:cNvPr>
        <xdr:cNvSpPr txBox="1"/>
      </xdr:nvSpPr>
      <xdr:spPr>
        <a:xfrm>
          <a:off x="18421427" y="1406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3B2CF058-7303-4654-9CAB-5CA4628056B9}"/>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8C676009-7417-474C-9E68-12C646B00F0D}"/>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55FB0FF-A790-40E0-AC56-B1ABF9C83E9C}"/>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DD84A18-451F-4D25-81F3-D0D809CE9A79}"/>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C23A6B80-317E-4051-A62C-F6E98503C389}"/>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05488AB-F6BD-4F6E-8A81-0C4A9BC619EE}"/>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1473531-C831-4074-B4B8-851E6D7B6279}"/>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5C1EE94E-4A4C-4DAC-A3F8-AD11E0221AB4}"/>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40046BA3-F2FA-459A-9488-FA48C1A558F7}"/>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C624C464-C931-413A-B031-170577F667EF}"/>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B22A99F9-BC2E-4225-8A2A-D8ED30E49236}"/>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D1F8AAE8-4D47-4F96-A5C9-1092D891BC65}"/>
            </a:ext>
          </a:extLst>
        </xdr:cNvPr>
        <xdr:cNvCxnSpPr/>
      </xdr:nvCxnSpPr>
      <xdr:spPr>
        <a:xfrm>
          <a:off x="12449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20DD1921-73B0-4452-ABDE-ACB4ABF5A6E7}"/>
            </a:ext>
          </a:extLst>
        </xdr:cNvPr>
        <xdr:cNvSpPr txBox="1"/>
      </xdr:nvSpPr>
      <xdr:spPr>
        <a:xfrm>
          <a:off x="11978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2F73F358-3FAA-4DDE-B957-AB2A7849C5D2}"/>
            </a:ext>
          </a:extLst>
        </xdr:cNvPr>
        <xdr:cNvCxnSpPr/>
      </xdr:nvCxnSpPr>
      <xdr:spPr>
        <a:xfrm>
          <a:off x="12449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36A4A2C2-75AC-4A4F-93D9-0BD7296C711F}"/>
            </a:ext>
          </a:extLst>
        </xdr:cNvPr>
        <xdr:cNvSpPr txBox="1"/>
      </xdr:nvSpPr>
      <xdr:spPr>
        <a:xfrm>
          <a:off x="12042941" y="1814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86A3006B-B391-42B4-8EB8-20E7C1537216}"/>
            </a:ext>
          </a:extLst>
        </xdr:cNvPr>
        <xdr:cNvCxnSpPr/>
      </xdr:nvCxnSpPr>
      <xdr:spPr>
        <a:xfrm>
          <a:off x="12449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928734D6-6EE6-4D99-AB6E-44614976FF19}"/>
            </a:ext>
          </a:extLst>
        </xdr:cNvPr>
        <xdr:cNvSpPr txBox="1"/>
      </xdr:nvSpPr>
      <xdr:spPr>
        <a:xfrm>
          <a:off x="12042941" y="1776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63711D94-2A98-4EB1-B37A-98814D868622}"/>
            </a:ext>
          </a:extLst>
        </xdr:cNvPr>
        <xdr:cNvCxnSpPr/>
      </xdr:nvCxnSpPr>
      <xdr:spPr>
        <a:xfrm>
          <a:off x="12449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78DF0F09-0E5F-4B12-AA69-1BE421AA0EA3}"/>
            </a:ext>
          </a:extLst>
        </xdr:cNvPr>
        <xdr:cNvSpPr txBox="1"/>
      </xdr:nvSpPr>
      <xdr:spPr>
        <a:xfrm>
          <a:off x="12042941" y="1738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1E8533A6-A0FA-4080-89F8-4F2509335BD9}"/>
            </a:ext>
          </a:extLst>
        </xdr:cNvPr>
        <xdr:cNvCxnSpPr/>
      </xdr:nvCxnSpPr>
      <xdr:spPr>
        <a:xfrm>
          <a:off x="12449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a16="http://schemas.microsoft.com/office/drawing/2014/main" id="{856377C5-8508-44B7-92B3-611D50EFB0C1}"/>
            </a:ext>
          </a:extLst>
        </xdr:cNvPr>
        <xdr:cNvSpPr txBox="1"/>
      </xdr:nvSpPr>
      <xdr:spPr>
        <a:xfrm>
          <a:off x="12110236" y="17005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63C02CD0-F28A-45D5-8164-6098438F35DC}"/>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CD0C5E93-BE19-4EC4-B786-1CBED7BC4BC7}"/>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4" name="直線コネクタ 663">
          <a:extLst>
            <a:ext uri="{FF2B5EF4-FFF2-40B4-BE49-F238E27FC236}">
              <a16:creationId xmlns:a16="http://schemas.microsoft.com/office/drawing/2014/main" id="{ED3E6B03-96F1-47DC-BC56-C4B93F9676A1}"/>
            </a:ext>
          </a:extLst>
        </xdr:cNvPr>
        <xdr:cNvCxnSpPr/>
      </xdr:nvCxnSpPr>
      <xdr:spPr>
        <a:xfrm flipV="1">
          <a:off x="16322039" y="1714500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5" name="【庁舎】&#10;有形固定資産減価償却率最小値テキスト">
          <a:extLst>
            <a:ext uri="{FF2B5EF4-FFF2-40B4-BE49-F238E27FC236}">
              <a16:creationId xmlns:a16="http://schemas.microsoft.com/office/drawing/2014/main" id="{EDFE42C3-C4E9-4712-9BDD-905524239494}"/>
            </a:ext>
          </a:extLst>
        </xdr:cNvPr>
        <xdr:cNvSpPr txBox="1"/>
      </xdr:nvSpPr>
      <xdr:spPr>
        <a:xfrm>
          <a:off x="16360775"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6" name="直線コネクタ 665">
          <a:extLst>
            <a:ext uri="{FF2B5EF4-FFF2-40B4-BE49-F238E27FC236}">
              <a16:creationId xmlns:a16="http://schemas.microsoft.com/office/drawing/2014/main" id="{28DD35B4-5405-46F9-9C92-1702C6A85A8C}"/>
            </a:ext>
          </a:extLst>
        </xdr:cNvPr>
        <xdr:cNvCxnSpPr/>
      </xdr:nvCxnSpPr>
      <xdr:spPr>
        <a:xfrm>
          <a:off x="16230600" y="18418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7" name="【庁舎】&#10;有形固定資産減価償却率最大値テキスト">
          <a:extLst>
            <a:ext uri="{FF2B5EF4-FFF2-40B4-BE49-F238E27FC236}">
              <a16:creationId xmlns:a16="http://schemas.microsoft.com/office/drawing/2014/main" id="{15BE4072-5B74-473F-B156-FDB017068A03}"/>
            </a:ext>
          </a:extLst>
        </xdr:cNvPr>
        <xdr:cNvSpPr txBox="1"/>
      </xdr:nvSpPr>
      <xdr:spPr>
        <a:xfrm>
          <a:off x="16360775"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8" name="直線コネクタ 667">
          <a:extLst>
            <a:ext uri="{FF2B5EF4-FFF2-40B4-BE49-F238E27FC236}">
              <a16:creationId xmlns:a16="http://schemas.microsoft.com/office/drawing/2014/main" id="{E13782AB-4EDC-4772-98CA-F543A65B2416}"/>
            </a:ext>
          </a:extLst>
        </xdr:cNvPr>
        <xdr:cNvCxnSpPr/>
      </xdr:nvCxnSpPr>
      <xdr:spPr>
        <a:xfrm>
          <a:off x="16230600" y="17145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669" name="【庁舎】&#10;有形固定資産減価償却率平均値テキスト">
          <a:extLst>
            <a:ext uri="{FF2B5EF4-FFF2-40B4-BE49-F238E27FC236}">
              <a16:creationId xmlns:a16="http://schemas.microsoft.com/office/drawing/2014/main" id="{32957DC6-8DC1-4203-AD51-739B67413FE3}"/>
            </a:ext>
          </a:extLst>
        </xdr:cNvPr>
        <xdr:cNvSpPr txBox="1"/>
      </xdr:nvSpPr>
      <xdr:spPr>
        <a:xfrm>
          <a:off x="16360775" y="1772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70" name="フローチャート: 判断 669">
          <a:extLst>
            <a:ext uri="{FF2B5EF4-FFF2-40B4-BE49-F238E27FC236}">
              <a16:creationId xmlns:a16="http://schemas.microsoft.com/office/drawing/2014/main" id="{7FC0B18F-1F2C-4343-8D90-FAACDEB8883D}"/>
            </a:ext>
          </a:extLst>
        </xdr:cNvPr>
        <xdr:cNvSpPr/>
      </xdr:nvSpPr>
      <xdr:spPr>
        <a:xfrm>
          <a:off x="16268700" y="1774761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71" name="フローチャート: 判断 670">
          <a:extLst>
            <a:ext uri="{FF2B5EF4-FFF2-40B4-BE49-F238E27FC236}">
              <a16:creationId xmlns:a16="http://schemas.microsoft.com/office/drawing/2014/main" id="{3B49CFC0-BCDE-4A3F-A84B-BED0AC15C2FE}"/>
            </a:ext>
          </a:extLst>
        </xdr:cNvPr>
        <xdr:cNvSpPr/>
      </xdr:nvSpPr>
      <xdr:spPr>
        <a:xfrm>
          <a:off x="15430500" y="1774761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72" name="フローチャート: 判断 671">
          <a:extLst>
            <a:ext uri="{FF2B5EF4-FFF2-40B4-BE49-F238E27FC236}">
              <a16:creationId xmlns:a16="http://schemas.microsoft.com/office/drawing/2014/main" id="{16DE10B4-FAEF-4F97-82CC-E6ECE16AADAC}"/>
            </a:ext>
          </a:extLst>
        </xdr:cNvPr>
        <xdr:cNvSpPr/>
      </xdr:nvSpPr>
      <xdr:spPr>
        <a:xfrm>
          <a:off x="14544675" y="17771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73" name="フローチャート: 判断 672">
          <a:extLst>
            <a:ext uri="{FF2B5EF4-FFF2-40B4-BE49-F238E27FC236}">
              <a16:creationId xmlns:a16="http://schemas.microsoft.com/office/drawing/2014/main" id="{89CCB904-963C-470E-A116-0FE78D512D47}"/>
            </a:ext>
          </a:extLst>
        </xdr:cNvPr>
        <xdr:cNvSpPr/>
      </xdr:nvSpPr>
      <xdr:spPr>
        <a:xfrm>
          <a:off x="13655675" y="178060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674" name="フローチャート: 判断 673">
          <a:extLst>
            <a:ext uri="{FF2B5EF4-FFF2-40B4-BE49-F238E27FC236}">
              <a16:creationId xmlns:a16="http://schemas.microsoft.com/office/drawing/2014/main" id="{B523B8CA-2478-456C-A435-348B30F91591}"/>
            </a:ext>
          </a:extLst>
        </xdr:cNvPr>
        <xdr:cNvSpPr/>
      </xdr:nvSpPr>
      <xdr:spPr>
        <a:xfrm>
          <a:off x="12763500" y="17773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4F244EE-E92B-431C-BF87-9C4B1A5FE456}"/>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6DEF659B-6AC8-4A83-B069-54AC024B587A}"/>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3CC1640-A5AC-4FD0-B2E0-E569EA88E5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2321971-1708-434B-9848-D9F07BC36BE5}"/>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CCAF6AE-4944-481F-8805-F66B7699C7B9}"/>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39370</xdr:rowOff>
    </xdr:from>
    <xdr:to>
      <xdr:col>85</xdr:col>
      <xdr:colOff>177800</xdr:colOff>
      <xdr:row>103</xdr:row>
      <xdr:rowOff>140970</xdr:rowOff>
    </xdr:to>
    <xdr:sp macro="" textlink="">
      <xdr:nvSpPr>
        <xdr:cNvPr id="680" name="楕円 679">
          <a:extLst>
            <a:ext uri="{FF2B5EF4-FFF2-40B4-BE49-F238E27FC236}">
              <a16:creationId xmlns:a16="http://schemas.microsoft.com/office/drawing/2014/main" id="{2111138B-AF2B-423F-A9CA-B116E9419642}"/>
            </a:ext>
          </a:extLst>
        </xdr:cNvPr>
        <xdr:cNvSpPr/>
      </xdr:nvSpPr>
      <xdr:spPr>
        <a:xfrm>
          <a:off x="16268700" y="176987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62247</xdr:rowOff>
    </xdr:from>
    <xdr:ext cx="405111" cy="259045"/>
    <xdr:sp macro="" textlink="">
      <xdr:nvSpPr>
        <xdr:cNvPr id="681" name="【庁舎】&#10;有形固定資産減価償却率該当値テキスト">
          <a:extLst>
            <a:ext uri="{FF2B5EF4-FFF2-40B4-BE49-F238E27FC236}">
              <a16:creationId xmlns:a16="http://schemas.microsoft.com/office/drawing/2014/main" id="{36BD69F3-A361-4DCE-B9D7-BF8FE45AA744}"/>
            </a:ext>
          </a:extLst>
        </xdr:cNvPr>
        <xdr:cNvSpPr txBox="1"/>
      </xdr:nvSpPr>
      <xdr:spPr>
        <a:xfrm>
          <a:off x="16360775"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11430</xdr:rowOff>
    </xdr:from>
    <xdr:to>
      <xdr:col>81</xdr:col>
      <xdr:colOff>101600</xdr:colOff>
      <xdr:row>103</xdr:row>
      <xdr:rowOff>113030</xdr:rowOff>
    </xdr:to>
    <xdr:sp macro="" textlink="">
      <xdr:nvSpPr>
        <xdr:cNvPr id="682" name="楕円 681">
          <a:extLst>
            <a:ext uri="{FF2B5EF4-FFF2-40B4-BE49-F238E27FC236}">
              <a16:creationId xmlns:a16="http://schemas.microsoft.com/office/drawing/2014/main" id="{2363200A-C2A4-408E-85D0-E6F2A0DC2F30}"/>
            </a:ext>
          </a:extLst>
        </xdr:cNvPr>
        <xdr:cNvSpPr/>
      </xdr:nvSpPr>
      <xdr:spPr>
        <a:xfrm>
          <a:off x="15430500" y="1767395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62230</xdr:rowOff>
    </xdr:from>
    <xdr:to>
      <xdr:col>85</xdr:col>
      <xdr:colOff>127000</xdr:colOff>
      <xdr:row>103</xdr:row>
      <xdr:rowOff>90170</xdr:rowOff>
    </xdr:to>
    <xdr:cxnSp macro="">
      <xdr:nvCxnSpPr>
        <xdr:cNvPr id="683" name="直線コネクタ 682">
          <a:extLst>
            <a:ext uri="{FF2B5EF4-FFF2-40B4-BE49-F238E27FC236}">
              <a16:creationId xmlns:a16="http://schemas.microsoft.com/office/drawing/2014/main" id="{8874BC83-9424-471A-88EB-28ADA229FB13}"/>
            </a:ext>
          </a:extLst>
        </xdr:cNvPr>
        <xdr:cNvCxnSpPr/>
      </xdr:nvCxnSpPr>
      <xdr:spPr>
        <a:xfrm>
          <a:off x="15484475" y="17724755"/>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153670</xdr:rowOff>
    </xdr:from>
    <xdr:to>
      <xdr:col>76</xdr:col>
      <xdr:colOff>165100</xdr:colOff>
      <xdr:row>103</xdr:row>
      <xdr:rowOff>83820</xdr:rowOff>
    </xdr:to>
    <xdr:sp macro="" textlink="">
      <xdr:nvSpPr>
        <xdr:cNvPr id="684" name="楕円 683">
          <a:extLst>
            <a:ext uri="{FF2B5EF4-FFF2-40B4-BE49-F238E27FC236}">
              <a16:creationId xmlns:a16="http://schemas.microsoft.com/office/drawing/2014/main" id="{4D6A4D27-F14B-43E7-8C63-C4ADFC272CD5}"/>
            </a:ext>
          </a:extLst>
        </xdr:cNvPr>
        <xdr:cNvSpPr/>
      </xdr:nvSpPr>
      <xdr:spPr>
        <a:xfrm>
          <a:off x="14544675" y="1764157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33020</xdr:rowOff>
    </xdr:from>
    <xdr:to>
      <xdr:col>81</xdr:col>
      <xdr:colOff>50800</xdr:colOff>
      <xdr:row>103</xdr:row>
      <xdr:rowOff>62230</xdr:rowOff>
    </xdr:to>
    <xdr:cxnSp macro="">
      <xdr:nvCxnSpPr>
        <xdr:cNvPr id="685" name="直線コネクタ 684">
          <a:extLst>
            <a:ext uri="{FF2B5EF4-FFF2-40B4-BE49-F238E27FC236}">
              <a16:creationId xmlns:a16="http://schemas.microsoft.com/office/drawing/2014/main" id="{FE3A8720-F71C-4D22-AD4A-A1FF2506E94B}"/>
            </a:ext>
          </a:extLst>
        </xdr:cNvPr>
        <xdr:cNvCxnSpPr/>
      </xdr:nvCxnSpPr>
      <xdr:spPr>
        <a:xfrm>
          <a:off x="14592300" y="17695545"/>
          <a:ext cx="8921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125730</xdr:rowOff>
    </xdr:from>
    <xdr:to>
      <xdr:col>72</xdr:col>
      <xdr:colOff>38100</xdr:colOff>
      <xdr:row>103</xdr:row>
      <xdr:rowOff>55880</xdr:rowOff>
    </xdr:to>
    <xdr:sp macro="" textlink="">
      <xdr:nvSpPr>
        <xdr:cNvPr id="686" name="楕円 685">
          <a:extLst>
            <a:ext uri="{FF2B5EF4-FFF2-40B4-BE49-F238E27FC236}">
              <a16:creationId xmlns:a16="http://schemas.microsoft.com/office/drawing/2014/main" id="{09CACD2C-A6B3-4FAD-B293-9E4A572C65AC}"/>
            </a:ext>
          </a:extLst>
        </xdr:cNvPr>
        <xdr:cNvSpPr/>
      </xdr:nvSpPr>
      <xdr:spPr>
        <a:xfrm>
          <a:off x="13655675" y="1761680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5080</xdr:rowOff>
    </xdr:from>
    <xdr:to>
      <xdr:col>76</xdr:col>
      <xdr:colOff>114300</xdr:colOff>
      <xdr:row>103</xdr:row>
      <xdr:rowOff>33020</xdr:rowOff>
    </xdr:to>
    <xdr:cxnSp macro="">
      <xdr:nvCxnSpPr>
        <xdr:cNvPr id="687" name="直線コネクタ 686">
          <a:extLst>
            <a:ext uri="{FF2B5EF4-FFF2-40B4-BE49-F238E27FC236}">
              <a16:creationId xmlns:a16="http://schemas.microsoft.com/office/drawing/2014/main" id="{30A23502-2FB3-42EF-AE8B-B2DB38B41FB8}"/>
            </a:ext>
          </a:extLst>
        </xdr:cNvPr>
        <xdr:cNvCxnSpPr/>
      </xdr:nvCxnSpPr>
      <xdr:spPr>
        <a:xfrm>
          <a:off x="13706475" y="17667605"/>
          <a:ext cx="8858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96520</xdr:rowOff>
    </xdr:from>
    <xdr:to>
      <xdr:col>67</xdr:col>
      <xdr:colOff>101600</xdr:colOff>
      <xdr:row>103</xdr:row>
      <xdr:rowOff>26670</xdr:rowOff>
    </xdr:to>
    <xdr:sp macro="" textlink="">
      <xdr:nvSpPr>
        <xdr:cNvPr id="688" name="楕円 687">
          <a:extLst>
            <a:ext uri="{FF2B5EF4-FFF2-40B4-BE49-F238E27FC236}">
              <a16:creationId xmlns:a16="http://schemas.microsoft.com/office/drawing/2014/main" id="{7D4959EC-FCBA-4F7C-818F-95DCD6E09882}"/>
            </a:ext>
          </a:extLst>
        </xdr:cNvPr>
        <xdr:cNvSpPr/>
      </xdr:nvSpPr>
      <xdr:spPr>
        <a:xfrm>
          <a:off x="12763500" y="175844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147320</xdr:rowOff>
    </xdr:from>
    <xdr:to>
      <xdr:col>71</xdr:col>
      <xdr:colOff>177800</xdr:colOff>
      <xdr:row>103</xdr:row>
      <xdr:rowOff>5080</xdr:rowOff>
    </xdr:to>
    <xdr:cxnSp macro="">
      <xdr:nvCxnSpPr>
        <xdr:cNvPr id="689" name="直線コネクタ 688">
          <a:extLst>
            <a:ext uri="{FF2B5EF4-FFF2-40B4-BE49-F238E27FC236}">
              <a16:creationId xmlns:a16="http://schemas.microsoft.com/office/drawing/2014/main" id="{8F5FBAB1-C33F-4392-A080-5F52680E6E84}"/>
            </a:ext>
          </a:extLst>
        </xdr:cNvPr>
        <xdr:cNvCxnSpPr/>
      </xdr:nvCxnSpPr>
      <xdr:spPr>
        <a:xfrm>
          <a:off x="12817475" y="17638395"/>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690" name="n_1aveValue【庁舎】&#10;有形固定資産減価償却率">
          <a:extLst>
            <a:ext uri="{FF2B5EF4-FFF2-40B4-BE49-F238E27FC236}">
              <a16:creationId xmlns:a16="http://schemas.microsoft.com/office/drawing/2014/main" id="{F048372E-702E-4870-BE09-9AD3E0D471EC}"/>
            </a:ext>
          </a:extLst>
        </xdr:cNvPr>
        <xdr:cNvSpPr txBox="1"/>
      </xdr:nvSpPr>
      <xdr:spPr>
        <a:xfrm>
          <a:off x="15269219"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691" name="n_2aveValue【庁舎】&#10;有形固定資産減価償却率">
          <a:extLst>
            <a:ext uri="{FF2B5EF4-FFF2-40B4-BE49-F238E27FC236}">
              <a16:creationId xmlns:a16="http://schemas.microsoft.com/office/drawing/2014/main" id="{D38FF466-96AA-46AB-AAAF-2549B85E6FF4}"/>
            </a:ext>
          </a:extLst>
        </xdr:cNvPr>
        <xdr:cNvSpPr txBox="1"/>
      </xdr:nvSpPr>
      <xdr:spPr>
        <a:xfrm>
          <a:off x="14392919" y="1786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692" name="n_3aveValue【庁舎】&#10;有形固定資産減価償却率">
          <a:extLst>
            <a:ext uri="{FF2B5EF4-FFF2-40B4-BE49-F238E27FC236}">
              <a16:creationId xmlns:a16="http://schemas.microsoft.com/office/drawing/2014/main" id="{022B19C8-02A4-4D28-9F1E-9ADA034AE208}"/>
            </a:ext>
          </a:extLst>
        </xdr:cNvPr>
        <xdr:cNvSpPr txBox="1"/>
      </xdr:nvSpPr>
      <xdr:spPr>
        <a:xfrm>
          <a:off x="13503919" y="1789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693" name="n_4aveValue【庁舎】&#10;有形固定資産減価償却率">
          <a:extLst>
            <a:ext uri="{FF2B5EF4-FFF2-40B4-BE49-F238E27FC236}">
              <a16:creationId xmlns:a16="http://schemas.microsoft.com/office/drawing/2014/main" id="{D4D4259E-7AC1-4B4A-B0C1-DBFCDC3C0E22}"/>
            </a:ext>
          </a:extLst>
        </xdr:cNvPr>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129557</xdr:rowOff>
    </xdr:from>
    <xdr:ext cx="405111" cy="259045"/>
    <xdr:sp macro="" textlink="">
      <xdr:nvSpPr>
        <xdr:cNvPr id="694" name="n_1mainValue【庁舎】&#10;有形固定資産減価償却率">
          <a:extLst>
            <a:ext uri="{FF2B5EF4-FFF2-40B4-BE49-F238E27FC236}">
              <a16:creationId xmlns:a16="http://schemas.microsoft.com/office/drawing/2014/main" id="{D408C8C8-7D16-44CD-820D-EB7ABB2802CB}"/>
            </a:ext>
          </a:extLst>
        </xdr:cNvPr>
        <xdr:cNvSpPr txBox="1"/>
      </xdr:nvSpPr>
      <xdr:spPr>
        <a:xfrm>
          <a:off x="15269219"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100347</xdr:rowOff>
    </xdr:from>
    <xdr:ext cx="405111" cy="259045"/>
    <xdr:sp macro="" textlink="">
      <xdr:nvSpPr>
        <xdr:cNvPr id="695" name="n_2mainValue【庁舎】&#10;有形固定資産減価償却率">
          <a:extLst>
            <a:ext uri="{FF2B5EF4-FFF2-40B4-BE49-F238E27FC236}">
              <a16:creationId xmlns:a16="http://schemas.microsoft.com/office/drawing/2014/main" id="{8E640AD7-AB21-4FD8-8C94-B3D5589B4F13}"/>
            </a:ext>
          </a:extLst>
        </xdr:cNvPr>
        <xdr:cNvSpPr txBox="1"/>
      </xdr:nvSpPr>
      <xdr:spPr>
        <a:xfrm>
          <a:off x="14392919"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72407</xdr:rowOff>
    </xdr:from>
    <xdr:ext cx="405111" cy="259045"/>
    <xdr:sp macro="" textlink="">
      <xdr:nvSpPr>
        <xdr:cNvPr id="696" name="n_3mainValue【庁舎】&#10;有形固定資産減価償却率">
          <a:extLst>
            <a:ext uri="{FF2B5EF4-FFF2-40B4-BE49-F238E27FC236}">
              <a16:creationId xmlns:a16="http://schemas.microsoft.com/office/drawing/2014/main" id="{C72BDB37-8440-4B6C-808E-434C887101AB}"/>
            </a:ext>
          </a:extLst>
        </xdr:cNvPr>
        <xdr:cNvSpPr txBox="1"/>
      </xdr:nvSpPr>
      <xdr:spPr>
        <a:xfrm>
          <a:off x="13503919"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43197</xdr:rowOff>
    </xdr:from>
    <xdr:ext cx="405111" cy="259045"/>
    <xdr:sp macro="" textlink="">
      <xdr:nvSpPr>
        <xdr:cNvPr id="697" name="n_4mainValue【庁舎】&#10;有形固定資産減価償却率">
          <a:extLst>
            <a:ext uri="{FF2B5EF4-FFF2-40B4-BE49-F238E27FC236}">
              <a16:creationId xmlns:a16="http://schemas.microsoft.com/office/drawing/2014/main" id="{56476779-9403-48C4-AF1C-AE99FDCD40AF}"/>
            </a:ext>
          </a:extLst>
        </xdr:cNvPr>
        <xdr:cNvSpPr txBox="1"/>
      </xdr:nvSpPr>
      <xdr:spPr>
        <a:xfrm>
          <a:off x="12611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74EDD4E7-185A-41EB-8BC4-CBCFB4C45BA6}"/>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E37D7666-55F7-43B7-86F4-C0D60AB49152}"/>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B53FC8C-799D-4625-A0A4-2273C7E49E70}"/>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30171E6F-BCFD-4797-994A-AB01C53B002D}"/>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677B63DF-1DD9-48E8-A8DE-6DA4B97BFCBE}"/>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760C119C-135E-4BD4-87B2-7DDE9BB0E1C4}"/>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63979FAF-DD54-41A4-9EDE-51C4D32FD80F}"/>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D74AB308-49EE-4F1E-843F-3329CF27E8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1931E3FD-90F4-4B72-8976-E173728D29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B7C9B48D-E470-45BD-94D0-34B7D617F4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3D9FE324-87B2-4A32-BDEF-8C76E387DD1C}"/>
            </a:ext>
          </a:extLst>
        </xdr:cNvPr>
        <xdr:cNvSpPr txBox="1"/>
      </xdr:nvSpPr>
      <xdr:spPr>
        <a:xfrm>
          <a:off x="17823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1E5595CD-6D0C-4F16-8E7D-DF162E61B06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7BB5E57A-7139-4E51-AF48-282F9724B2A5}"/>
            </a:ext>
          </a:extLst>
        </xdr:cNvPr>
        <xdr:cNvSpPr txBox="1"/>
      </xdr:nvSpPr>
      <xdr:spPr>
        <a:xfrm>
          <a:off x="17823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EA120040-37D1-4E7A-8071-D922F30B8EC5}"/>
            </a:ext>
          </a:extLst>
        </xdr:cNvPr>
        <xdr:cNvCxnSpPr/>
      </xdr:nvCxnSpPr>
      <xdr:spPr>
        <a:xfrm>
          <a:off x="18288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3B0288CE-C33D-476C-9376-79F96E55024E}"/>
            </a:ext>
          </a:extLst>
        </xdr:cNvPr>
        <xdr:cNvSpPr txBox="1"/>
      </xdr:nvSpPr>
      <xdr:spPr>
        <a:xfrm>
          <a:off x="17823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56499C39-FA5C-4098-90B9-5C1F04EFB87B}"/>
            </a:ext>
          </a:extLst>
        </xdr:cNvPr>
        <xdr:cNvCxnSpPr/>
      </xdr:nvCxnSpPr>
      <xdr:spPr>
        <a:xfrm>
          <a:off x="18288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B9498CF8-139E-4ACD-A057-9A573AB1A740}"/>
            </a:ext>
          </a:extLst>
        </xdr:cNvPr>
        <xdr:cNvSpPr txBox="1"/>
      </xdr:nvSpPr>
      <xdr:spPr>
        <a:xfrm>
          <a:off x="17823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5C4E9372-F660-4219-90E7-8231FFC44F5A}"/>
            </a:ext>
          </a:extLst>
        </xdr:cNvPr>
        <xdr:cNvCxnSpPr/>
      </xdr:nvCxnSpPr>
      <xdr:spPr>
        <a:xfrm>
          <a:off x="18288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CABB5981-F90D-4D95-AD06-41D4BD6510EF}"/>
            </a:ext>
          </a:extLst>
        </xdr:cNvPr>
        <xdr:cNvSpPr txBox="1"/>
      </xdr:nvSpPr>
      <xdr:spPr>
        <a:xfrm>
          <a:off x="17823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83092743-2AC8-4CA7-BA3D-86A018D215DD}"/>
            </a:ext>
          </a:extLst>
        </xdr:cNvPr>
        <xdr:cNvCxnSpPr/>
      </xdr:nvCxnSpPr>
      <xdr:spPr>
        <a:xfrm>
          <a:off x="18288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FEF1AA9E-DBF6-4951-8E63-DCA38E93A772}"/>
            </a:ext>
          </a:extLst>
        </xdr:cNvPr>
        <xdr:cNvSpPr txBox="1"/>
      </xdr:nvSpPr>
      <xdr:spPr>
        <a:xfrm>
          <a:off x="17823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09FE1B66-2DC8-4BDD-88CD-CD98B0E42DA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46B34CB7-F60D-4818-8D16-3B2996D69AEC}"/>
            </a:ext>
          </a:extLst>
        </xdr:cNvPr>
        <xdr:cNvSpPr txBox="1"/>
      </xdr:nvSpPr>
      <xdr:spPr>
        <a:xfrm>
          <a:off x="17823996" y="1695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EB559C65-4797-47CD-87C8-3F060620C2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7D84668B-E2F2-43C7-9F33-78A7BAFEED83}"/>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AC260929-8B4E-4898-B039-47FDB16680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24" name="直線コネクタ 723">
          <a:extLst>
            <a:ext uri="{FF2B5EF4-FFF2-40B4-BE49-F238E27FC236}">
              <a16:creationId xmlns:a16="http://schemas.microsoft.com/office/drawing/2014/main" id="{28B7157C-55D3-4B1A-9A99-1E08D8F8FC8C}"/>
            </a:ext>
          </a:extLst>
        </xdr:cNvPr>
        <xdr:cNvCxnSpPr/>
      </xdr:nvCxnSpPr>
      <xdr:spPr>
        <a:xfrm flipV="1">
          <a:off x="22164039" y="17165682"/>
          <a:ext cx="0" cy="151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5" name="【庁舎】&#10;一人当たり面積最小値テキスト">
          <a:extLst>
            <a:ext uri="{FF2B5EF4-FFF2-40B4-BE49-F238E27FC236}">
              <a16:creationId xmlns:a16="http://schemas.microsoft.com/office/drawing/2014/main" id="{56D3B023-7CF6-4CA5-A9E9-CEC6F66CDB0A}"/>
            </a:ext>
          </a:extLst>
        </xdr:cNvPr>
        <xdr:cNvSpPr txBox="1"/>
      </xdr:nvSpPr>
      <xdr:spPr>
        <a:xfrm>
          <a:off x="22202775"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6" name="直線コネクタ 725">
          <a:extLst>
            <a:ext uri="{FF2B5EF4-FFF2-40B4-BE49-F238E27FC236}">
              <a16:creationId xmlns:a16="http://schemas.microsoft.com/office/drawing/2014/main" id="{5BEA4C09-328D-4508-A0AF-439D97C7FFD7}"/>
            </a:ext>
          </a:extLst>
        </xdr:cNvPr>
        <xdr:cNvCxnSpPr/>
      </xdr:nvCxnSpPr>
      <xdr:spPr>
        <a:xfrm>
          <a:off x="22075775" y="1868414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27" name="【庁舎】&#10;一人当たり面積最大値テキスト">
          <a:extLst>
            <a:ext uri="{FF2B5EF4-FFF2-40B4-BE49-F238E27FC236}">
              <a16:creationId xmlns:a16="http://schemas.microsoft.com/office/drawing/2014/main" id="{EF049CEE-A8C4-433A-B59B-2DED9CEB89FF}"/>
            </a:ext>
          </a:extLst>
        </xdr:cNvPr>
        <xdr:cNvSpPr txBox="1"/>
      </xdr:nvSpPr>
      <xdr:spPr>
        <a:xfrm>
          <a:off x="22202775" y="169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28" name="直線コネクタ 727">
          <a:extLst>
            <a:ext uri="{FF2B5EF4-FFF2-40B4-BE49-F238E27FC236}">
              <a16:creationId xmlns:a16="http://schemas.microsoft.com/office/drawing/2014/main" id="{F7C4C8E4-350C-4C35-864C-6CBA4EB4572D}"/>
            </a:ext>
          </a:extLst>
        </xdr:cNvPr>
        <xdr:cNvCxnSpPr/>
      </xdr:nvCxnSpPr>
      <xdr:spPr>
        <a:xfrm>
          <a:off x="22075775" y="1716568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729" name="【庁舎】&#10;一人当たり面積平均値テキスト">
          <a:extLst>
            <a:ext uri="{FF2B5EF4-FFF2-40B4-BE49-F238E27FC236}">
              <a16:creationId xmlns:a16="http://schemas.microsoft.com/office/drawing/2014/main" id="{EDFD97C6-C422-4ECF-862C-89C2B10238A2}"/>
            </a:ext>
          </a:extLst>
        </xdr:cNvPr>
        <xdr:cNvSpPr txBox="1"/>
      </xdr:nvSpPr>
      <xdr:spPr>
        <a:xfrm>
          <a:off x="22202775"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30" name="フローチャート: 判断 729">
          <a:extLst>
            <a:ext uri="{FF2B5EF4-FFF2-40B4-BE49-F238E27FC236}">
              <a16:creationId xmlns:a16="http://schemas.microsoft.com/office/drawing/2014/main" id="{7E712A00-CF37-42A9-874B-0D0CAB712F9B}"/>
            </a:ext>
          </a:extLst>
        </xdr:cNvPr>
        <xdr:cNvSpPr/>
      </xdr:nvSpPr>
      <xdr:spPr>
        <a:xfrm>
          <a:off x="22113875" y="1829698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31" name="フローチャート: 判断 730">
          <a:extLst>
            <a:ext uri="{FF2B5EF4-FFF2-40B4-BE49-F238E27FC236}">
              <a16:creationId xmlns:a16="http://schemas.microsoft.com/office/drawing/2014/main" id="{54461B23-1741-487A-9844-F4F8B0CF2890}"/>
            </a:ext>
          </a:extLst>
        </xdr:cNvPr>
        <xdr:cNvSpPr/>
      </xdr:nvSpPr>
      <xdr:spPr>
        <a:xfrm>
          <a:off x="21275675" y="1829053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2" name="フローチャート: 判断 731">
          <a:extLst>
            <a:ext uri="{FF2B5EF4-FFF2-40B4-BE49-F238E27FC236}">
              <a16:creationId xmlns:a16="http://schemas.microsoft.com/office/drawing/2014/main" id="{E99E857C-DE86-4924-9B6D-5EADE3A32368}"/>
            </a:ext>
          </a:extLst>
        </xdr:cNvPr>
        <xdr:cNvSpPr/>
      </xdr:nvSpPr>
      <xdr:spPr>
        <a:xfrm>
          <a:off x="20383500" y="1831984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3" name="フローチャート: 判断 732">
          <a:extLst>
            <a:ext uri="{FF2B5EF4-FFF2-40B4-BE49-F238E27FC236}">
              <a16:creationId xmlns:a16="http://schemas.microsoft.com/office/drawing/2014/main" id="{427952F3-D84F-4DC6-8327-3CE288AEB0F5}"/>
            </a:ext>
          </a:extLst>
        </xdr:cNvPr>
        <xdr:cNvSpPr/>
      </xdr:nvSpPr>
      <xdr:spPr>
        <a:xfrm>
          <a:off x="19497675" y="1831984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34" name="フローチャート: 判断 733">
          <a:extLst>
            <a:ext uri="{FF2B5EF4-FFF2-40B4-BE49-F238E27FC236}">
              <a16:creationId xmlns:a16="http://schemas.microsoft.com/office/drawing/2014/main" id="{141B9965-C901-4D97-8441-3384AC3634B5}"/>
            </a:ext>
          </a:extLst>
        </xdr:cNvPr>
        <xdr:cNvSpPr/>
      </xdr:nvSpPr>
      <xdr:spPr>
        <a:xfrm>
          <a:off x="18608675" y="1831984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B749701-1D5A-4C7E-8DA6-FFD783A120F9}"/>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D84F3CF-8A95-40AB-8C19-2463F7E5BF3D}"/>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2E650B6-D46F-46FC-B20E-4E3FAD5E8CF7}"/>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7997D4D-054D-4414-9794-472BB81CB1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37B4F75-3688-4E06-B269-C0D7A61F8232}"/>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740" name="楕円 739">
          <a:extLst>
            <a:ext uri="{FF2B5EF4-FFF2-40B4-BE49-F238E27FC236}">
              <a16:creationId xmlns:a16="http://schemas.microsoft.com/office/drawing/2014/main" id="{D9DC1314-B05A-4513-B701-D020BEF1CA9F}"/>
            </a:ext>
          </a:extLst>
        </xdr:cNvPr>
        <xdr:cNvSpPr/>
      </xdr:nvSpPr>
      <xdr:spPr>
        <a:xfrm>
          <a:off x="22113875" y="1791815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741" name="【庁舎】&#10;一人当たり面積該当値テキスト">
          <a:extLst>
            <a:ext uri="{FF2B5EF4-FFF2-40B4-BE49-F238E27FC236}">
              <a16:creationId xmlns:a16="http://schemas.microsoft.com/office/drawing/2014/main" id="{2106620E-D6BC-4A01-B6F3-16829A8754E7}"/>
            </a:ext>
          </a:extLst>
        </xdr:cNvPr>
        <xdr:cNvSpPr txBox="1"/>
      </xdr:nvSpPr>
      <xdr:spPr>
        <a:xfrm>
          <a:off x="22202775" y="177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84182</xdr:rowOff>
    </xdr:from>
    <xdr:to>
      <xdr:col>112</xdr:col>
      <xdr:colOff>38100</xdr:colOff>
      <xdr:row>105</xdr:row>
      <xdr:rowOff>14332</xdr:rowOff>
    </xdr:to>
    <xdr:sp macro="" textlink="">
      <xdr:nvSpPr>
        <xdr:cNvPr id="742" name="楕円 741">
          <a:extLst>
            <a:ext uri="{FF2B5EF4-FFF2-40B4-BE49-F238E27FC236}">
              <a16:creationId xmlns:a16="http://schemas.microsoft.com/office/drawing/2014/main" id="{F3AD730E-21D0-4675-9EA9-891DF26B2DA6}"/>
            </a:ext>
          </a:extLst>
        </xdr:cNvPr>
        <xdr:cNvSpPr/>
      </xdr:nvSpPr>
      <xdr:spPr>
        <a:xfrm>
          <a:off x="21275675" y="1791815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134982</xdr:rowOff>
    </xdr:from>
    <xdr:to>
      <xdr:col>116</xdr:col>
      <xdr:colOff>63500</xdr:colOff>
      <xdr:row>104</xdr:row>
      <xdr:rowOff>134982</xdr:rowOff>
    </xdr:to>
    <xdr:cxnSp macro="">
      <xdr:nvCxnSpPr>
        <xdr:cNvPr id="743" name="直線コネクタ 742">
          <a:extLst>
            <a:ext uri="{FF2B5EF4-FFF2-40B4-BE49-F238E27FC236}">
              <a16:creationId xmlns:a16="http://schemas.microsoft.com/office/drawing/2014/main" id="{411A0F72-1B3C-412B-AD73-13E8D1A0F21C}"/>
            </a:ext>
          </a:extLst>
        </xdr:cNvPr>
        <xdr:cNvCxnSpPr/>
      </xdr:nvCxnSpPr>
      <xdr:spPr>
        <a:xfrm>
          <a:off x="21326475" y="17965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90714</xdr:rowOff>
    </xdr:from>
    <xdr:to>
      <xdr:col>107</xdr:col>
      <xdr:colOff>101600</xdr:colOff>
      <xdr:row>105</xdr:row>
      <xdr:rowOff>20864</xdr:rowOff>
    </xdr:to>
    <xdr:sp macro="" textlink="">
      <xdr:nvSpPr>
        <xdr:cNvPr id="744" name="楕円 743">
          <a:extLst>
            <a:ext uri="{FF2B5EF4-FFF2-40B4-BE49-F238E27FC236}">
              <a16:creationId xmlns:a16="http://schemas.microsoft.com/office/drawing/2014/main" id="{AAAD19B9-83CC-474C-9C2B-9EFA28B6DC09}"/>
            </a:ext>
          </a:extLst>
        </xdr:cNvPr>
        <xdr:cNvSpPr/>
      </xdr:nvSpPr>
      <xdr:spPr>
        <a:xfrm>
          <a:off x="20383500" y="1792151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134982</xdr:rowOff>
    </xdr:from>
    <xdr:to>
      <xdr:col>111</xdr:col>
      <xdr:colOff>177800</xdr:colOff>
      <xdr:row>104</xdr:row>
      <xdr:rowOff>141514</xdr:rowOff>
    </xdr:to>
    <xdr:cxnSp macro="">
      <xdr:nvCxnSpPr>
        <xdr:cNvPr id="745" name="直線コネクタ 744">
          <a:extLst>
            <a:ext uri="{FF2B5EF4-FFF2-40B4-BE49-F238E27FC236}">
              <a16:creationId xmlns:a16="http://schemas.microsoft.com/office/drawing/2014/main" id="{C2F3A465-EBAC-4D78-9136-1739057785C2}"/>
            </a:ext>
          </a:extLst>
        </xdr:cNvPr>
        <xdr:cNvCxnSpPr/>
      </xdr:nvCxnSpPr>
      <xdr:spPr>
        <a:xfrm flipV="1">
          <a:off x="20437475" y="17965782"/>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46" name="楕円 745">
          <a:extLst>
            <a:ext uri="{FF2B5EF4-FFF2-40B4-BE49-F238E27FC236}">
              <a16:creationId xmlns:a16="http://schemas.microsoft.com/office/drawing/2014/main" id="{78F51144-F77F-4363-8E8A-3231D71AC05B}"/>
            </a:ext>
          </a:extLst>
        </xdr:cNvPr>
        <xdr:cNvSpPr/>
      </xdr:nvSpPr>
      <xdr:spPr>
        <a:xfrm>
          <a:off x="19497675" y="179247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141514</xdr:rowOff>
    </xdr:from>
    <xdr:to>
      <xdr:col>107</xdr:col>
      <xdr:colOff>50800</xdr:colOff>
      <xdr:row>104</xdr:row>
      <xdr:rowOff>144780</xdr:rowOff>
    </xdr:to>
    <xdr:cxnSp macro="">
      <xdr:nvCxnSpPr>
        <xdr:cNvPr id="747" name="直線コネクタ 746">
          <a:extLst>
            <a:ext uri="{FF2B5EF4-FFF2-40B4-BE49-F238E27FC236}">
              <a16:creationId xmlns:a16="http://schemas.microsoft.com/office/drawing/2014/main" id="{7B6D3B6D-EA30-4E03-81AD-5A29D757C6D9}"/>
            </a:ext>
          </a:extLst>
        </xdr:cNvPr>
        <xdr:cNvCxnSpPr/>
      </xdr:nvCxnSpPr>
      <xdr:spPr>
        <a:xfrm flipV="1">
          <a:off x="19545300" y="17975489"/>
          <a:ext cx="892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748" name="楕円 747">
          <a:extLst>
            <a:ext uri="{FF2B5EF4-FFF2-40B4-BE49-F238E27FC236}">
              <a16:creationId xmlns:a16="http://schemas.microsoft.com/office/drawing/2014/main" id="{660394A2-D5F1-4A95-998A-9A0A5976B4C7}"/>
            </a:ext>
          </a:extLst>
        </xdr:cNvPr>
        <xdr:cNvSpPr/>
      </xdr:nvSpPr>
      <xdr:spPr>
        <a:xfrm>
          <a:off x="18608675" y="1793448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104</xdr:row>
      <xdr:rowOff>151312</xdr:rowOff>
    </xdr:to>
    <xdr:cxnSp macro="">
      <xdr:nvCxnSpPr>
        <xdr:cNvPr id="749" name="直線コネクタ 748">
          <a:extLst>
            <a:ext uri="{FF2B5EF4-FFF2-40B4-BE49-F238E27FC236}">
              <a16:creationId xmlns:a16="http://schemas.microsoft.com/office/drawing/2014/main" id="{BBE30987-B612-4F28-A3A5-013574F58B3C}"/>
            </a:ext>
          </a:extLst>
        </xdr:cNvPr>
        <xdr:cNvCxnSpPr/>
      </xdr:nvCxnSpPr>
      <xdr:spPr>
        <a:xfrm flipV="1">
          <a:off x="18659475" y="17978755"/>
          <a:ext cx="885825"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750" name="n_1aveValue【庁舎】&#10;一人当たり面積">
          <a:extLst>
            <a:ext uri="{FF2B5EF4-FFF2-40B4-BE49-F238E27FC236}">
              <a16:creationId xmlns:a16="http://schemas.microsoft.com/office/drawing/2014/main" id="{8049802C-4B8E-4D14-9962-33FBF9D9860F}"/>
            </a:ext>
          </a:extLst>
        </xdr:cNvPr>
        <xdr:cNvSpPr txBox="1"/>
      </xdr:nvSpPr>
      <xdr:spPr>
        <a:xfrm>
          <a:off x="21078902"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1" name="n_2aveValue【庁舎】&#10;一人当たり面積">
          <a:extLst>
            <a:ext uri="{FF2B5EF4-FFF2-40B4-BE49-F238E27FC236}">
              <a16:creationId xmlns:a16="http://schemas.microsoft.com/office/drawing/2014/main" id="{8BCE9915-8DBB-4171-B3B5-83763A433B81}"/>
            </a:ext>
          </a:extLst>
        </xdr:cNvPr>
        <xdr:cNvSpPr txBox="1"/>
      </xdr:nvSpPr>
      <xdr:spPr>
        <a:xfrm>
          <a:off x="20202602" y="184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752" name="n_3aveValue【庁舎】&#10;一人当たり面積">
          <a:extLst>
            <a:ext uri="{FF2B5EF4-FFF2-40B4-BE49-F238E27FC236}">
              <a16:creationId xmlns:a16="http://schemas.microsoft.com/office/drawing/2014/main" id="{F11E8EF4-C2F1-4DF8-A7E1-A656644C215D}"/>
            </a:ext>
          </a:extLst>
        </xdr:cNvPr>
        <xdr:cNvSpPr txBox="1"/>
      </xdr:nvSpPr>
      <xdr:spPr>
        <a:xfrm>
          <a:off x="19313602" y="184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753" name="n_4aveValue【庁舎】&#10;一人当たり面積">
          <a:extLst>
            <a:ext uri="{FF2B5EF4-FFF2-40B4-BE49-F238E27FC236}">
              <a16:creationId xmlns:a16="http://schemas.microsoft.com/office/drawing/2014/main" id="{F218A3FE-9958-4E3C-B32B-5D3363DB2795}"/>
            </a:ext>
          </a:extLst>
        </xdr:cNvPr>
        <xdr:cNvSpPr txBox="1"/>
      </xdr:nvSpPr>
      <xdr:spPr>
        <a:xfrm>
          <a:off x="18421427" y="184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30859</xdr:rowOff>
    </xdr:from>
    <xdr:ext cx="469744" cy="259045"/>
    <xdr:sp macro="" textlink="">
      <xdr:nvSpPr>
        <xdr:cNvPr id="754" name="n_1mainValue【庁舎】&#10;一人当たり面積">
          <a:extLst>
            <a:ext uri="{FF2B5EF4-FFF2-40B4-BE49-F238E27FC236}">
              <a16:creationId xmlns:a16="http://schemas.microsoft.com/office/drawing/2014/main" id="{E56DD5E9-EE77-49C4-BF6A-0B947D3674C8}"/>
            </a:ext>
          </a:extLst>
        </xdr:cNvPr>
        <xdr:cNvSpPr txBox="1"/>
      </xdr:nvSpPr>
      <xdr:spPr>
        <a:xfrm>
          <a:off x="21078902" y="176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37391</xdr:rowOff>
    </xdr:from>
    <xdr:ext cx="469744" cy="259045"/>
    <xdr:sp macro="" textlink="">
      <xdr:nvSpPr>
        <xdr:cNvPr id="755" name="n_2mainValue【庁舎】&#10;一人当たり面積">
          <a:extLst>
            <a:ext uri="{FF2B5EF4-FFF2-40B4-BE49-F238E27FC236}">
              <a16:creationId xmlns:a16="http://schemas.microsoft.com/office/drawing/2014/main" id="{C02E6A41-1740-47BC-8F32-4E754740DBE8}"/>
            </a:ext>
          </a:extLst>
        </xdr:cNvPr>
        <xdr:cNvSpPr txBox="1"/>
      </xdr:nvSpPr>
      <xdr:spPr>
        <a:xfrm>
          <a:off x="20202602"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756" name="n_3mainValue【庁舎】&#10;一人当たり面積">
          <a:extLst>
            <a:ext uri="{FF2B5EF4-FFF2-40B4-BE49-F238E27FC236}">
              <a16:creationId xmlns:a16="http://schemas.microsoft.com/office/drawing/2014/main" id="{5FBA56CF-7333-4521-8DFD-3FA6647712E6}"/>
            </a:ext>
          </a:extLst>
        </xdr:cNvPr>
        <xdr:cNvSpPr txBox="1"/>
      </xdr:nvSpPr>
      <xdr:spPr>
        <a:xfrm>
          <a:off x="19313602"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757" name="n_4mainValue【庁舎】&#10;一人当たり面積">
          <a:extLst>
            <a:ext uri="{FF2B5EF4-FFF2-40B4-BE49-F238E27FC236}">
              <a16:creationId xmlns:a16="http://schemas.microsoft.com/office/drawing/2014/main" id="{E5E09E41-AE84-4864-8437-A96A1FDF8983}"/>
            </a:ext>
          </a:extLst>
        </xdr:cNvPr>
        <xdr:cNvSpPr txBox="1"/>
      </xdr:nvSpPr>
      <xdr:spPr>
        <a:xfrm>
          <a:off x="18421427" y="1770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5CB2CDC9-5263-4E29-B9EE-ED237CDC13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C26F2F78-04B0-4AD5-87EE-5611D04DC02C}"/>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86EDC38E-8E3C-4104-BB0D-49E47FDDCD80}"/>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図書館及び市民会館の有形固定資産減価償却率は、依然として類似団体と比較して特に高い状態である。特に低くなっている施設は、一般廃棄物処理施設及び消防施設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194E133-CBEC-4DBE-8857-AB0718048A2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8BDD970-4FB9-4BF1-98F0-03173F0DC70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2C55454-EF36-493F-85BD-05DB69A23E0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E1CB8B9-CDC6-4936-A25C-13A3AF39CF2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9C22320-F89E-4E14-BC92-01BC2272748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236E6CF-D493-4DB5-BC01-5DDCB217D9A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2601399-3B35-4181-8E55-DAC9A694CA3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9615366-5E44-4B87-BE6E-95429AE6D80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D36B770-8B70-4FC4-A6EF-4C2527BF9AC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DAB96AB-F2D5-44A9-88D5-A5DD916F78A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2D75DD3-922E-43B7-B84F-2C048C65F91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128A505-0243-4680-809A-3574265BD54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751F20C-F641-4441-B8CA-01E19C4B6B2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A9203B6-A59E-44C0-B457-8B68C65B4DD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039FCEE-0DFD-4282-A4E2-04263275323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C7E536E-DA1F-427A-9305-3B53EC89988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5EE8B71-A607-4A39-98D0-FCF0E1A230B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C20FF6D-6A7F-4DA4-991D-945CC308D81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E6C5628-6F6C-4618-8FA9-13C9691597B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7DBA688-CF1B-4912-B917-EDE84384C03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DB37D80-8D4B-4966-888E-B1FE76DA2AC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71983AB-C8FE-4C38-A3DD-368D2FE1696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19A8ABE-B274-4A56-9DA7-6424DFFE389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84268D9-E0E6-4B41-8DC0-5A0E47D52D9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2272F75-EE11-42E5-8EF4-597834DE019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86B71CE-88A1-45E7-BDCE-F78C9079D64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D79D251-84DF-4BF3-947A-1475CE71634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B7F38B8-C9B2-4B23-86D8-941F4224F5F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1ABB1F5-5F49-422D-B0FA-32B3D639965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EB6FE17-3ECC-410F-AE2A-6120BE952CD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7033EB7-08A7-4877-BB36-5A028A5AB90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39D3718-EDB2-4A19-8832-5B0E93F26BE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BC7F148-4F9D-499C-B7FA-44EB5FBC5EE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72F742E-D3DB-483E-B50A-DE8BEDA2A1AB}"/>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A84959E-7CB8-443E-B48B-76338709010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6FE4DBE-9E0A-4D86-A5C4-7659EAE9EAB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52B00F5-233D-413B-9277-7B706EC0320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AFF56AF-77DF-4343-93CE-A050A5C1D79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0E90C53-2BB5-4940-8501-FC2DFD1D95C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7AB249E-BE96-4270-95D1-FBDBCFA978B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6ACDBA0-F645-4267-AE8D-01C850977C5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4B1622C-339E-48A9-AF93-7108D477534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CAC9F0C-A9D4-4DE7-8D2D-ADB68530D6F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F154E5F-F0CC-4E56-BD49-376AB961778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6609A12-8C20-4BF3-8B9D-2D3CFEF56BC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6E8BC09-E104-47DC-B146-1FEE568FE84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7FD7784-13A6-4580-83E6-5E584ABEECE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類似団体と比較し、当町は大規模な企業や商業施設が立地していることから地方税収入が多く、財政力が類似団体平均を上回る水準となっている。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FC06FD0-ECD2-4C13-BEF6-CC1C6207E48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93D5BFF-6373-4245-8FE8-55EE7D2F206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CB4EF480-90F8-4E1B-9FD7-49E5242698BB}"/>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791398D1-0C8C-44D5-A71A-1F97A816CBC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46D8EC5-0E9C-4178-9889-2C879F8656C4}"/>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BAFA304B-E919-48BF-B0A3-AD308B288AF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BD176135-58FE-4176-BA95-BCB712251C49}"/>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E138C49-99A6-46FD-98BB-E9FC48DE2BD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5A1F02CF-81D7-4E52-8472-40592BFF7CD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E3511E36-5CF4-4E5F-86F6-6F025A5CCA3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1C231D8-211E-41BC-83C4-AA35BAEDD26F}"/>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243B9CB3-42B2-4F6F-BB1F-E041802F031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2CAF188A-DF32-449F-A9C6-998C703085D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EB48EB2C-F36E-42C7-AFD1-FDD191A73E2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B548801A-94AC-4E53-996E-C787C3D32C2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2E8B4874-3786-4D7E-92F7-21DBF035B413}"/>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F8B61F6-62C0-4ADA-A520-576A0C690668}"/>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FD4D270-8211-437E-9073-A8833D2E2166}"/>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4B2A12A4-4A6E-49B1-826E-27D5EFDA5C48}"/>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C5B83992-41A4-4CA9-BF09-D13D7C7F281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361BF7EB-C20A-40E6-BB07-6EC176090240}"/>
            </a:ext>
          </a:extLst>
        </xdr:cNvPr>
        <xdr:cNvCxnSpPr/>
      </xdr:nvCxnSpPr>
      <xdr:spPr>
        <a:xfrm>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52D90A06-103A-4401-9ADA-F71B89F9290F}"/>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E6CA6F76-95B0-4556-9196-8F41D9BFDEE6}"/>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BC06C46A-7C59-4454-A8C5-6C7CB80465CF}"/>
            </a:ext>
          </a:extLst>
        </xdr:cNvPr>
        <xdr:cNvCxnSpPr/>
      </xdr:nvCxnSpPr>
      <xdr:spPr>
        <a:xfrm>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DFD01C92-72CA-4EA3-BC8E-1D4F55F2DB2F}"/>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DA43D8DE-F172-4984-8F51-C1D02AB1EC09}"/>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579DD3EF-2C70-4A92-8764-73564FDFF579}"/>
            </a:ext>
          </a:extLst>
        </xdr:cNvPr>
        <xdr:cNvCxnSpPr/>
      </xdr:nvCxnSpPr>
      <xdr:spPr>
        <a:xfrm>
          <a:off x="2336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B1C72CA3-D09F-4153-990D-BFDAAAE3D39C}"/>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C8B79C1-8C3C-407A-8036-7F899F5E1EF6}"/>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B144D6B8-41D1-4517-A198-E991EF8E9226}"/>
            </a:ext>
          </a:extLst>
        </xdr:cNvPr>
        <xdr:cNvCxnSpPr/>
      </xdr:nvCxnSpPr>
      <xdr:spPr>
        <a:xfrm>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811D7908-D6E8-4AFE-8D01-1E8513990A6D}"/>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1AA2E9D0-2AF7-4B59-8964-7F28795F051F}"/>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F0D2044C-6026-4B99-983B-6150FC7D342D}"/>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2F213206-B55E-4138-984F-D694355A5DEF}"/>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9BC841CA-EC6B-4F51-8C0F-87F2A991CCB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305392A-B277-4C9E-9393-C3C73F0EBD2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929EA4F-0922-483B-89CA-4507FAA12DB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4C15107-ADB1-4C01-9B9E-86FF93D8AE5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A8C4250-FA84-47AA-BBFF-5308DD27D95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6C43F540-6071-498B-A648-1400CA529E9E}"/>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986FEE2C-B410-479E-BC55-EBFB8BF900DC}"/>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DC60DE6D-DE69-4D4C-BBDB-746AAB05F0C9}"/>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1C0A6793-7BA9-400F-BB36-D12AE83829BE}"/>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3452B50B-F037-46DE-BDFF-C4EDADE18874}"/>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33FA70EB-46A7-475F-B1AF-6287656AE495}"/>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C3265B5B-2A4C-4D36-B777-89BCA7F435BA}"/>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FF17307E-8DF5-4F53-9EA0-A22069926A12}"/>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90CB3427-1BB5-4207-9F02-1857E6D90231}"/>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3FC0E569-890A-4352-98C5-CF44EBD102F6}"/>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FE8878C2-F13C-4082-A9E1-645CA5A5AEB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588748F0-6F98-4C1F-9C28-8E888173CB7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6A23B9A0-BBEB-45A6-986A-40DEF2E4BAD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5E3476D-128B-4F8B-8298-6AF858B4981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92C40E4-E3F4-4EF5-9FA6-7121CB53401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E8458F1D-DF33-483C-80BF-F9DAD6B16D7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22C4A56A-9544-4E64-B301-DC88640F8F4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9B53DB2-8299-4EF7-BD64-CAA1A024EF7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62FE1AD8-0362-40BC-829C-7F49BF306F3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67ABBD33-95D4-4314-BC3C-8AF04130F69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33135AC-0BDA-4836-99DC-516081101A1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B951E4B9-6386-41A1-9C33-543F5D33372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D9D3C5C-F67C-4319-94BE-3F7D57185C0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令和３年度は普通交付税の追加交付があり収入が多くなっていた。令和４年度は、前年度と比較し普通交付税及び臨時財政対策債が合わせて約３億</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万円減少したため、経常収支比率が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今後、新型コロナウイルス感染症の影響が落ち着き、例年どおりの事業を実施するようになった場合、経常的経費が増加することが見込まれる。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今後も計画的な運営により可能な限りの経費削減を図る。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EB9D4F2-4979-4AEC-BF80-CF835C3446F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52A9366E-4CAE-45E2-964C-CA234EB80E8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CD7AF59-EDAC-4506-9F71-6808BE73D9E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3DBFCE4A-75CE-48A7-BC70-AF60C8D0B17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414E62DB-CDE5-4C0F-88CE-66BCC939043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3B774539-1C51-44CE-9A57-FA7DF071B7AB}"/>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4F17DE3-BB42-4B3F-8788-40CD74832581}"/>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2CE09569-565E-46B6-AB89-AD21EFA7711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A66E2D88-139F-413F-9513-A322FFD866FA}"/>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AD104892-2CD8-4BBD-8EE3-A9FEDDF81DC3}"/>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AE9D099E-4E8D-4E2D-B84E-E934DE312B69}"/>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6EBDD5EF-0D6A-402E-9F05-147F7B06107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999C227E-C5D7-4024-84A7-84D4D7895F4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A1A08F85-D894-4AEE-A706-CCD9FDBA2FD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78B5DD1D-4EAA-4108-BCE6-28D7D5A1774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67B240CB-DB0C-4451-85BD-C7F7DEB75C2E}"/>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3C39B38-E9AC-4F75-ADBF-5F31A1FD65BF}"/>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97F9CEFC-3D9E-477D-8B51-A28F10887564}"/>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3C4E94EB-FA9C-4511-9B11-F01045FD27F5}"/>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62</xdr:row>
      <xdr:rowOff>121666</xdr:rowOff>
    </xdr:to>
    <xdr:cxnSp macro="">
      <xdr:nvCxnSpPr>
        <xdr:cNvPr id="130" name="直線コネクタ 129">
          <a:extLst>
            <a:ext uri="{FF2B5EF4-FFF2-40B4-BE49-F238E27FC236}">
              <a16:creationId xmlns:a16="http://schemas.microsoft.com/office/drawing/2014/main" id="{3E854730-39DD-42C8-B186-AB6B46F8F956}"/>
            </a:ext>
          </a:extLst>
        </xdr:cNvPr>
        <xdr:cNvCxnSpPr/>
      </xdr:nvCxnSpPr>
      <xdr:spPr>
        <a:xfrm>
          <a:off x="4114800" y="10515092"/>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04D50015-BAEB-41E0-9BC8-E0DDFE90BCE8}"/>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BCE25C57-8E59-4A61-BB52-94D987EE476E}"/>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95720FC-C8E2-4254-9498-48CD06665AA8}"/>
            </a:ext>
          </a:extLst>
        </xdr:cNvPr>
        <xdr:cNvCxnSpPr/>
      </xdr:nvCxnSpPr>
      <xdr:spPr>
        <a:xfrm flipV="1">
          <a:off x="3225800" y="10515092"/>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69DA18E1-E620-4B10-BA2D-D9C4F315924B}"/>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1F194A30-7E88-4A0A-9713-40F8DF8B6EF1}"/>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64</xdr:row>
      <xdr:rowOff>39370</xdr:rowOff>
    </xdr:to>
    <xdr:cxnSp macro="">
      <xdr:nvCxnSpPr>
        <xdr:cNvPr id="136" name="直線コネクタ 135">
          <a:extLst>
            <a:ext uri="{FF2B5EF4-FFF2-40B4-BE49-F238E27FC236}">
              <a16:creationId xmlns:a16="http://schemas.microsoft.com/office/drawing/2014/main" id="{32D6BD65-AF03-419D-811E-1F5730B22936}"/>
            </a:ext>
          </a:extLst>
        </xdr:cNvPr>
        <xdr:cNvCxnSpPr/>
      </xdr:nvCxnSpPr>
      <xdr:spPr>
        <a:xfrm flipV="1">
          <a:off x="2336800" y="1085291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F509B897-2C53-4F30-AF94-C95828928B59}"/>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373BBAF-9437-4643-BDB4-8C88E237E13E}"/>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39370</xdr:rowOff>
    </xdr:to>
    <xdr:cxnSp macro="">
      <xdr:nvCxnSpPr>
        <xdr:cNvPr id="139" name="直線コネクタ 138">
          <a:extLst>
            <a:ext uri="{FF2B5EF4-FFF2-40B4-BE49-F238E27FC236}">
              <a16:creationId xmlns:a16="http://schemas.microsoft.com/office/drawing/2014/main" id="{8204CF39-F003-4363-9A2E-5EF9AE9971D2}"/>
            </a:ext>
          </a:extLst>
        </xdr:cNvPr>
        <xdr:cNvCxnSpPr/>
      </xdr:nvCxnSpPr>
      <xdr:spPr>
        <a:xfrm>
          <a:off x="1447800" y="1091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23C8F016-E476-4FB8-99FC-2113E089C34A}"/>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C487C643-5E67-4A25-960B-E4DAD4D9FCAA}"/>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635E8CDF-2234-4EFF-9669-B389E6BC7C6E}"/>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A47744F7-9A42-4488-9F41-DA20ECDD9C91}"/>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F80036F4-2743-47D0-B8F4-68BE78F54FC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DE75EA1-192E-4671-987D-31602E844E7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5B1EB50-4F11-4CA6-A258-DB64D3A4478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29013FB-D754-4B78-95E9-E851503F486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39A5987-D1A0-4E92-8ECD-18B8BCB3940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49" name="楕円 148">
          <a:extLst>
            <a:ext uri="{FF2B5EF4-FFF2-40B4-BE49-F238E27FC236}">
              <a16:creationId xmlns:a16="http://schemas.microsoft.com/office/drawing/2014/main" id="{0E1D553B-C7B5-4267-A30D-71E5CC9B7B1B}"/>
            </a:ext>
          </a:extLst>
        </xdr:cNvPr>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50" name="財政構造の弾力性該当値テキスト">
          <a:extLst>
            <a:ext uri="{FF2B5EF4-FFF2-40B4-BE49-F238E27FC236}">
              <a16:creationId xmlns:a16="http://schemas.microsoft.com/office/drawing/2014/main" id="{0B224FC9-93AD-4B89-8207-88DDA456A0B4}"/>
            </a:ext>
          </a:extLst>
        </xdr:cNvPr>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1" name="楕円 150">
          <a:extLst>
            <a:ext uri="{FF2B5EF4-FFF2-40B4-BE49-F238E27FC236}">
              <a16:creationId xmlns:a16="http://schemas.microsoft.com/office/drawing/2014/main" id="{2A5CC907-1CB9-4C5D-978A-F585B096D1EF}"/>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2" name="テキスト ボックス 151">
          <a:extLst>
            <a:ext uri="{FF2B5EF4-FFF2-40B4-BE49-F238E27FC236}">
              <a16:creationId xmlns:a16="http://schemas.microsoft.com/office/drawing/2014/main" id="{603A72A3-B0C3-4034-A134-45FE2290183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3" name="楕円 152">
          <a:extLst>
            <a:ext uri="{FF2B5EF4-FFF2-40B4-BE49-F238E27FC236}">
              <a16:creationId xmlns:a16="http://schemas.microsoft.com/office/drawing/2014/main" id="{5316CDBD-28EA-418F-8EB1-B45E839AF9C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4" name="テキスト ボックス 153">
          <a:extLst>
            <a:ext uri="{FF2B5EF4-FFF2-40B4-BE49-F238E27FC236}">
              <a16:creationId xmlns:a16="http://schemas.microsoft.com/office/drawing/2014/main" id="{386FBDA1-A2DF-4F16-89A4-95058F289663}"/>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C96BAC49-6D56-4E3B-A402-235D4F453C9F}"/>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6" name="テキスト ボックス 155">
          <a:extLst>
            <a:ext uri="{FF2B5EF4-FFF2-40B4-BE49-F238E27FC236}">
              <a16:creationId xmlns:a16="http://schemas.microsoft.com/office/drawing/2014/main" id="{7994FB8C-37AF-4178-A2D3-9407B3CEBE2F}"/>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7" name="楕円 156">
          <a:extLst>
            <a:ext uri="{FF2B5EF4-FFF2-40B4-BE49-F238E27FC236}">
              <a16:creationId xmlns:a16="http://schemas.microsoft.com/office/drawing/2014/main" id="{39FD9EEC-817A-4281-8CC6-4B3918A5E8B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8" name="テキスト ボックス 157">
          <a:extLst>
            <a:ext uri="{FF2B5EF4-FFF2-40B4-BE49-F238E27FC236}">
              <a16:creationId xmlns:a16="http://schemas.microsoft.com/office/drawing/2014/main" id="{937F26BC-41DD-4459-BE40-1E7C14CE7ABE}"/>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35152A5A-913C-4A04-BBA9-6C20A47F101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8FCB8B94-020B-45E4-9504-E1F69DDD223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946BD2E6-B0E3-41A7-9EE2-07BAB680AD0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38088AE4-3C91-4D81-BFB5-7C834BD7D9D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88BC6EFF-3350-47EF-88A3-CEA5B8D4F1C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238F03FB-9B22-44CA-8168-81724052F40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280D0546-16BF-4A81-9F94-1024EBA3AE1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F85C1BFC-EBEB-4469-B088-F5C0D1AC03E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6E3D606D-A681-4FFA-A5DF-487599078A8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295CF1CE-A23B-4F54-8344-E5772167A81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464DE3D1-7DE7-46A5-919B-BAC30233A10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84F50F10-94B3-43E4-AC14-BB4CBCE4AD8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C9460346-62C2-43FF-A613-CDB486DDFA5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を保っている。当町は、ごみ処理、し尿処理及び消防事務について、一部事務組合を組織し、当該一部事務組合に対して負担金を支出することにより対応している。このことが、類似団体よりも低い水準にある要因の一つであると考えられる。</a:t>
          </a:r>
        </a:p>
        <a:p>
          <a:r>
            <a:rPr kumimoji="1" lang="ja-JP" altLang="en-US" sz="1300">
              <a:latin typeface="ＭＳ Ｐゴシック" panose="020B0600070205080204" pitchFamily="50" charset="-128"/>
              <a:ea typeface="ＭＳ Ｐゴシック" panose="020B0600070205080204" pitchFamily="50" charset="-128"/>
            </a:rPr>
            <a:t>　人件費・物件費等の抑制を図り、適切な財政運営に努める。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770A42CF-9378-48E4-91FD-3CD525423FC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EDB8D9A4-B7C8-410D-8ECA-644E1BF89DF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58A7D6A-7165-48D4-83AF-B2E4B7F92F7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56E694C0-00D0-43E8-B018-87A80FBE86E5}"/>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DB371D36-9C82-465C-9973-CFA027510535}"/>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58001144-E757-4F43-A577-72BC37A1920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64221E1C-11D1-47E2-AC38-363C4B905793}"/>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562D8FF8-3ACA-45BD-8F6F-7E581EC75BA7}"/>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425E9604-9F90-4F9D-A4B3-F6653506A40D}"/>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9444D04D-3AC9-4283-9541-F9014F635B1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7A809E80-7E33-417E-B67B-51CF9F96EEA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D0D99EB0-0A3A-4018-92C9-D34A888FF6B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E0BA8238-63F9-4097-8928-2623A558D9CE}"/>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C584A806-6AB5-4DF2-BA62-A5F136D9435A}"/>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3144E62D-9359-42FF-89E6-1BCFEE1BBCE7}"/>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234829C8-E389-4177-9ABF-75A2C5740855}"/>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ADBB9169-06CF-46AE-ADD8-E823A00FA279}"/>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18450</xdr:rowOff>
    </xdr:from>
    <xdr:to>
      <xdr:col>23</xdr:col>
      <xdr:colOff>133350</xdr:colOff>
      <xdr:row>82</xdr:row>
      <xdr:rowOff>19644</xdr:rowOff>
    </xdr:to>
    <xdr:cxnSp macro="">
      <xdr:nvCxnSpPr>
        <xdr:cNvPr id="189" name="直線コネクタ 188">
          <a:extLst>
            <a:ext uri="{FF2B5EF4-FFF2-40B4-BE49-F238E27FC236}">
              <a16:creationId xmlns:a16="http://schemas.microsoft.com/office/drawing/2014/main" id="{2292A42F-85D5-40FD-8D02-10905D19EB7A}"/>
            </a:ext>
          </a:extLst>
        </xdr:cNvPr>
        <xdr:cNvCxnSpPr/>
      </xdr:nvCxnSpPr>
      <xdr:spPr>
        <a:xfrm>
          <a:off x="4114800" y="14077350"/>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CA2A13EF-88E5-4547-AB07-EF3055BF7FA3}"/>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70CFD676-5149-43C7-ADC0-7232305D5BD4}"/>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18450</xdr:rowOff>
    </xdr:from>
    <xdr:to>
      <xdr:col>19</xdr:col>
      <xdr:colOff>133350</xdr:colOff>
      <xdr:row>82</xdr:row>
      <xdr:rowOff>22183</xdr:rowOff>
    </xdr:to>
    <xdr:cxnSp macro="">
      <xdr:nvCxnSpPr>
        <xdr:cNvPr id="192" name="直線コネクタ 191">
          <a:extLst>
            <a:ext uri="{FF2B5EF4-FFF2-40B4-BE49-F238E27FC236}">
              <a16:creationId xmlns:a16="http://schemas.microsoft.com/office/drawing/2014/main" id="{83DAA598-43FC-41EA-8571-2DC8E1879FBA}"/>
            </a:ext>
          </a:extLst>
        </xdr:cNvPr>
        <xdr:cNvCxnSpPr/>
      </xdr:nvCxnSpPr>
      <xdr:spPr>
        <a:xfrm flipV="1">
          <a:off x="3225800" y="14077350"/>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67785589-C090-4D08-ABDB-F9C51C2C0726}"/>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DF575C17-CADB-458A-9D8A-0C351B5A373E}"/>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139595</xdr:rowOff>
    </xdr:from>
    <xdr:to>
      <xdr:col>15</xdr:col>
      <xdr:colOff>82550</xdr:colOff>
      <xdr:row>82</xdr:row>
      <xdr:rowOff>22183</xdr:rowOff>
    </xdr:to>
    <xdr:cxnSp macro="">
      <xdr:nvCxnSpPr>
        <xdr:cNvPr id="195" name="直線コネクタ 194">
          <a:extLst>
            <a:ext uri="{FF2B5EF4-FFF2-40B4-BE49-F238E27FC236}">
              <a16:creationId xmlns:a16="http://schemas.microsoft.com/office/drawing/2014/main" id="{2A1E6DEF-D02E-4626-B9CB-DEEC47051240}"/>
            </a:ext>
          </a:extLst>
        </xdr:cNvPr>
        <xdr:cNvCxnSpPr/>
      </xdr:nvCxnSpPr>
      <xdr:spPr>
        <a:xfrm>
          <a:off x="2336800" y="14027045"/>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FA3F0842-07A7-424E-A303-BC61C8D56CFD}"/>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77D0A32B-03CF-4BCF-BBF2-4E4AB0434D46}"/>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121545</xdr:rowOff>
    </xdr:from>
    <xdr:to>
      <xdr:col>11</xdr:col>
      <xdr:colOff>31750</xdr:colOff>
      <xdr:row>81</xdr:row>
      <xdr:rowOff>139595</xdr:rowOff>
    </xdr:to>
    <xdr:cxnSp macro="">
      <xdr:nvCxnSpPr>
        <xdr:cNvPr id="198" name="直線コネクタ 197">
          <a:extLst>
            <a:ext uri="{FF2B5EF4-FFF2-40B4-BE49-F238E27FC236}">
              <a16:creationId xmlns:a16="http://schemas.microsoft.com/office/drawing/2014/main" id="{A5BAA5B6-61AD-41CB-9761-BA263B44077E}"/>
            </a:ext>
          </a:extLst>
        </xdr:cNvPr>
        <xdr:cNvCxnSpPr/>
      </xdr:nvCxnSpPr>
      <xdr:spPr>
        <a:xfrm>
          <a:off x="1447800" y="14008995"/>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6002AB8B-9B77-44E7-970C-E2041317B617}"/>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A381D0E9-B3AC-472B-A635-F345BA4EFD6A}"/>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D761D848-1569-4BAD-9387-095417827802}"/>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DA3D1C65-F7DF-4A47-8DE8-0FEEF74EF8FC}"/>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46BA2DB1-7AF9-4270-AE9F-B62C2BA9C73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5DDFB1CA-FE36-40DA-9BC6-D99B2F711B3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5713688-675B-403D-BB32-F9A654CA443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1663D53-3F7B-45FC-ABFB-E434EEEA434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86A344A-C0B5-44D4-8E08-0B117DEAEB0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140294</xdr:rowOff>
    </xdr:from>
    <xdr:to>
      <xdr:col>23</xdr:col>
      <xdr:colOff>184150</xdr:colOff>
      <xdr:row>82</xdr:row>
      <xdr:rowOff>70444</xdr:rowOff>
    </xdr:to>
    <xdr:sp macro="" textlink="">
      <xdr:nvSpPr>
        <xdr:cNvPr id="208" name="楕円 207">
          <a:extLst>
            <a:ext uri="{FF2B5EF4-FFF2-40B4-BE49-F238E27FC236}">
              <a16:creationId xmlns:a16="http://schemas.microsoft.com/office/drawing/2014/main" id="{9CB3E2CE-80B5-407A-8549-48B8F36A1844}"/>
            </a:ext>
          </a:extLst>
        </xdr:cNvPr>
        <xdr:cNvSpPr/>
      </xdr:nvSpPr>
      <xdr:spPr>
        <a:xfrm>
          <a:off x="4902200" y="1402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61571</xdr:rowOff>
    </xdr:from>
    <xdr:ext cx="762000" cy="259045"/>
    <xdr:sp macro="" textlink="">
      <xdr:nvSpPr>
        <xdr:cNvPr id="209" name="人件費・物件費等の状況該当値テキスト">
          <a:extLst>
            <a:ext uri="{FF2B5EF4-FFF2-40B4-BE49-F238E27FC236}">
              <a16:creationId xmlns:a16="http://schemas.microsoft.com/office/drawing/2014/main" id="{88CBCFC7-756E-46F1-8B28-D92130429A50}"/>
            </a:ext>
          </a:extLst>
        </xdr:cNvPr>
        <xdr:cNvSpPr txBox="1"/>
      </xdr:nvSpPr>
      <xdr:spPr>
        <a:xfrm>
          <a:off x="5041900" y="1394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139100</xdr:rowOff>
    </xdr:from>
    <xdr:to>
      <xdr:col>19</xdr:col>
      <xdr:colOff>184150</xdr:colOff>
      <xdr:row>82</xdr:row>
      <xdr:rowOff>69250</xdr:rowOff>
    </xdr:to>
    <xdr:sp macro="" textlink="">
      <xdr:nvSpPr>
        <xdr:cNvPr id="210" name="楕円 209">
          <a:extLst>
            <a:ext uri="{FF2B5EF4-FFF2-40B4-BE49-F238E27FC236}">
              <a16:creationId xmlns:a16="http://schemas.microsoft.com/office/drawing/2014/main" id="{F2950A08-1A6A-4754-A197-B08373D0E8B9}"/>
            </a:ext>
          </a:extLst>
        </xdr:cNvPr>
        <xdr:cNvSpPr/>
      </xdr:nvSpPr>
      <xdr:spPr>
        <a:xfrm>
          <a:off x="4064000" y="140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79427</xdr:rowOff>
    </xdr:from>
    <xdr:ext cx="736600" cy="259045"/>
    <xdr:sp macro="" textlink="">
      <xdr:nvSpPr>
        <xdr:cNvPr id="211" name="テキスト ボックス 210">
          <a:extLst>
            <a:ext uri="{FF2B5EF4-FFF2-40B4-BE49-F238E27FC236}">
              <a16:creationId xmlns:a16="http://schemas.microsoft.com/office/drawing/2014/main" id="{1E28E002-FAB8-431E-952F-D4F06C1F68C9}"/>
            </a:ext>
          </a:extLst>
        </xdr:cNvPr>
        <xdr:cNvSpPr txBox="1"/>
      </xdr:nvSpPr>
      <xdr:spPr>
        <a:xfrm>
          <a:off x="3733800" y="1379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142833</xdr:rowOff>
    </xdr:from>
    <xdr:to>
      <xdr:col>15</xdr:col>
      <xdr:colOff>133350</xdr:colOff>
      <xdr:row>82</xdr:row>
      <xdr:rowOff>72983</xdr:rowOff>
    </xdr:to>
    <xdr:sp macro="" textlink="">
      <xdr:nvSpPr>
        <xdr:cNvPr id="212" name="楕円 211">
          <a:extLst>
            <a:ext uri="{FF2B5EF4-FFF2-40B4-BE49-F238E27FC236}">
              <a16:creationId xmlns:a16="http://schemas.microsoft.com/office/drawing/2014/main" id="{14A34EBF-7F31-49FB-8EC2-38A123161253}"/>
            </a:ext>
          </a:extLst>
        </xdr:cNvPr>
        <xdr:cNvSpPr/>
      </xdr:nvSpPr>
      <xdr:spPr>
        <a:xfrm>
          <a:off x="3175000" y="140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83160</xdr:rowOff>
    </xdr:from>
    <xdr:ext cx="762000" cy="259045"/>
    <xdr:sp macro="" textlink="">
      <xdr:nvSpPr>
        <xdr:cNvPr id="213" name="テキスト ボックス 212">
          <a:extLst>
            <a:ext uri="{FF2B5EF4-FFF2-40B4-BE49-F238E27FC236}">
              <a16:creationId xmlns:a16="http://schemas.microsoft.com/office/drawing/2014/main" id="{E0B28534-D7F2-4E2A-A58A-C47350DCFEB7}"/>
            </a:ext>
          </a:extLst>
        </xdr:cNvPr>
        <xdr:cNvSpPr txBox="1"/>
      </xdr:nvSpPr>
      <xdr:spPr>
        <a:xfrm>
          <a:off x="2844800" y="1379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88795</xdr:rowOff>
    </xdr:from>
    <xdr:to>
      <xdr:col>11</xdr:col>
      <xdr:colOff>82550</xdr:colOff>
      <xdr:row>82</xdr:row>
      <xdr:rowOff>18945</xdr:rowOff>
    </xdr:to>
    <xdr:sp macro="" textlink="">
      <xdr:nvSpPr>
        <xdr:cNvPr id="214" name="楕円 213">
          <a:extLst>
            <a:ext uri="{FF2B5EF4-FFF2-40B4-BE49-F238E27FC236}">
              <a16:creationId xmlns:a16="http://schemas.microsoft.com/office/drawing/2014/main" id="{8C93EF46-FFC5-4A08-B865-48AE6B5E7CAD}"/>
            </a:ext>
          </a:extLst>
        </xdr:cNvPr>
        <xdr:cNvSpPr/>
      </xdr:nvSpPr>
      <xdr:spPr>
        <a:xfrm>
          <a:off x="2286000" y="139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29122</xdr:rowOff>
    </xdr:from>
    <xdr:ext cx="762000" cy="259045"/>
    <xdr:sp macro="" textlink="">
      <xdr:nvSpPr>
        <xdr:cNvPr id="215" name="テキスト ボックス 214">
          <a:extLst>
            <a:ext uri="{FF2B5EF4-FFF2-40B4-BE49-F238E27FC236}">
              <a16:creationId xmlns:a16="http://schemas.microsoft.com/office/drawing/2014/main" id="{09517B74-DFE1-4B33-9D1B-E76BA63BC272}"/>
            </a:ext>
          </a:extLst>
        </xdr:cNvPr>
        <xdr:cNvSpPr txBox="1"/>
      </xdr:nvSpPr>
      <xdr:spPr>
        <a:xfrm>
          <a:off x="1955800" y="137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70745</xdr:rowOff>
    </xdr:from>
    <xdr:to>
      <xdr:col>7</xdr:col>
      <xdr:colOff>31750</xdr:colOff>
      <xdr:row>82</xdr:row>
      <xdr:rowOff>895</xdr:rowOff>
    </xdr:to>
    <xdr:sp macro="" textlink="">
      <xdr:nvSpPr>
        <xdr:cNvPr id="216" name="楕円 215">
          <a:extLst>
            <a:ext uri="{FF2B5EF4-FFF2-40B4-BE49-F238E27FC236}">
              <a16:creationId xmlns:a16="http://schemas.microsoft.com/office/drawing/2014/main" id="{2977EE50-AA14-4686-86CB-E767958448B1}"/>
            </a:ext>
          </a:extLst>
        </xdr:cNvPr>
        <xdr:cNvSpPr/>
      </xdr:nvSpPr>
      <xdr:spPr>
        <a:xfrm>
          <a:off x="1397000" y="13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11072</xdr:rowOff>
    </xdr:from>
    <xdr:ext cx="762000" cy="259045"/>
    <xdr:sp macro="" textlink="">
      <xdr:nvSpPr>
        <xdr:cNvPr id="217" name="テキスト ボックス 216">
          <a:extLst>
            <a:ext uri="{FF2B5EF4-FFF2-40B4-BE49-F238E27FC236}">
              <a16:creationId xmlns:a16="http://schemas.microsoft.com/office/drawing/2014/main" id="{1D815FCE-20FC-482E-97FB-211320F9D48B}"/>
            </a:ext>
          </a:extLst>
        </xdr:cNvPr>
        <xdr:cNvSpPr txBox="1"/>
      </xdr:nvSpPr>
      <xdr:spPr>
        <a:xfrm>
          <a:off x="1066800" y="137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C87ED0B3-3871-4D22-AD2B-8300CC392A0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16521B14-2219-4872-BA4F-757BC03834D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2262E053-A349-4821-9595-C49A0B2C2B4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91C4D146-15A4-4CFB-854C-10F3EB4101C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454F7816-FA64-4264-BFAD-31F030CA67F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EF8ED63B-A584-4C79-8DE7-0C6AE353161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6963E8AF-7B46-465B-87E8-B1EA78EB0EFA}"/>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A8C61257-27AA-4EB1-886C-74F2283CF40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1FBD181C-B598-43DF-8673-FC56D01CB13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4BB6D123-5F08-479A-B15F-F49354F0F70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D0667CFC-941E-4C29-8B5D-6862D265632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1F1D2E24-9AEA-4AD3-AF9B-6D830F7CCB0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F08F0D8C-7F2A-4776-B09F-50D7481E0F4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職員の変動（退職</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名、新規採用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名）に伴う給料月額の減少などにより、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ポイント低下した。類似団体の平均より低い水準で推移している。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4C31D420-0C21-4E28-B6DA-829D57518464}"/>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C5F1A58B-C7DD-4ACF-8867-0EBCB08F37B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C77DE3BC-5FB3-456D-8DEB-D4580F78DE31}"/>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B709AEA1-5568-48B7-B0BF-410A5EEB6EF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3B9615E9-A8E0-4C74-AB15-6801B5C91F6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5F2885A-1903-4B6E-90C4-1BAFD2F4A4A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FD260CE3-0C14-4489-8C22-DE66D9ED10E3}"/>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D14B0206-A5B7-4E58-9024-94670D39007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DA6BD469-722B-4B29-987F-81A49ABA1778}"/>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BE499523-C2D8-4025-9BA4-BF2C26157A3D}"/>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D27646A0-B567-4EDB-B621-67C7DFD12FEF}"/>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DA9BE1D3-A008-42C2-8641-D0FA72474F23}"/>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9F1D0F54-2F0C-4223-BF63-FC9242F2066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97BFFF5-88AD-4EFD-923D-21138A4E4B6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D4791487-4EA4-404D-96FE-5B8475863FB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49CE481C-9556-4D63-9B80-7EBCD222E6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F04EBF14-83B9-49A9-A6B5-CED5439B2ED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D5BE8C5C-EE36-4BB5-BF39-8F790815402A}"/>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3C4BE1D2-A959-4CB7-B463-22311DB196DE}"/>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F33D60A3-C86F-4F60-9A2F-3362206AABE1}"/>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4F4C7811-901A-4131-BC07-614D10B3C125}"/>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A6DCC658-1491-4811-A982-C545C4578CC8}"/>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83</xdr:row>
      <xdr:rowOff>116114</xdr:rowOff>
    </xdr:to>
    <xdr:cxnSp macro="">
      <xdr:nvCxnSpPr>
        <xdr:cNvPr id="253" name="直線コネクタ 252">
          <a:extLst>
            <a:ext uri="{FF2B5EF4-FFF2-40B4-BE49-F238E27FC236}">
              <a16:creationId xmlns:a16="http://schemas.microsoft.com/office/drawing/2014/main" id="{EF95CB38-A642-4D31-8AF8-260543381240}"/>
            </a:ext>
          </a:extLst>
        </xdr:cNvPr>
        <xdr:cNvCxnSpPr/>
      </xdr:nvCxnSpPr>
      <xdr:spPr>
        <a:xfrm flipV="1">
          <a:off x="16179800" y="14070693"/>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8C67C139-07D9-4D7F-BAA7-1D84F2022507}"/>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C1DD484F-EE14-4BDA-8A21-68D9A60C5348}"/>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116114</xdr:rowOff>
    </xdr:to>
    <xdr:cxnSp macro="">
      <xdr:nvCxnSpPr>
        <xdr:cNvPr id="256" name="直線コネクタ 255">
          <a:extLst>
            <a:ext uri="{FF2B5EF4-FFF2-40B4-BE49-F238E27FC236}">
              <a16:creationId xmlns:a16="http://schemas.microsoft.com/office/drawing/2014/main" id="{3E03555C-4D36-40DB-AE84-D4902C4B1393}"/>
            </a:ext>
          </a:extLst>
        </xdr:cNvPr>
        <xdr:cNvCxnSpPr/>
      </xdr:nvCxnSpPr>
      <xdr:spPr>
        <a:xfrm>
          <a:off x="15290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226B00B9-E31E-4B9B-B7C7-B886278AD871}"/>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D995F3EE-B9F1-4F77-B78A-EEA7F61F3D22}"/>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82</xdr:row>
      <xdr:rowOff>166914</xdr:rowOff>
    </xdr:to>
    <xdr:cxnSp macro="">
      <xdr:nvCxnSpPr>
        <xdr:cNvPr id="259" name="直線コネクタ 258">
          <a:extLst>
            <a:ext uri="{FF2B5EF4-FFF2-40B4-BE49-F238E27FC236}">
              <a16:creationId xmlns:a16="http://schemas.microsoft.com/office/drawing/2014/main" id="{EF0366BC-8C6F-40A1-A805-377F5270505B}"/>
            </a:ext>
          </a:extLst>
        </xdr:cNvPr>
        <xdr:cNvCxnSpPr/>
      </xdr:nvCxnSpPr>
      <xdr:spPr>
        <a:xfrm flipV="1">
          <a:off x="14401800" y="142085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CF5AC5FA-5F37-44F5-84EB-AECBC6BCD739}"/>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89F24E96-8BFA-478A-89E4-C430A0DC3D19}"/>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166914</xdr:rowOff>
    </xdr:to>
    <xdr:cxnSp macro="">
      <xdr:nvCxnSpPr>
        <xdr:cNvPr id="262" name="直線コネクタ 261">
          <a:extLst>
            <a:ext uri="{FF2B5EF4-FFF2-40B4-BE49-F238E27FC236}">
              <a16:creationId xmlns:a16="http://schemas.microsoft.com/office/drawing/2014/main" id="{C434F339-FA3B-4953-A832-DA1B561BBEFC}"/>
            </a:ext>
          </a:extLst>
        </xdr:cNvPr>
        <xdr:cNvCxnSpPr/>
      </xdr:nvCxnSpPr>
      <xdr:spPr>
        <a:xfrm>
          <a:off x="13512800" y="140879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7C8BAF26-1541-4143-9142-BBF99A2EA4F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4BBBE50E-26B3-453A-8B12-E37651A77ABB}"/>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25480595-30A8-4AA7-88FA-4DD087AD9D2C}"/>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C4B9254D-3753-4862-829E-FBB24BEFD0D6}"/>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B161868B-78C0-4C78-87A3-E5874F698B7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DD869A87-7354-4ED9-9E84-EEB8F8BCBAF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C14423A-B1B7-4139-A78C-23B11480B78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EA6EDF2-393B-4025-A475-3E4C4EB250F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5E59DCE-87EE-4977-9194-4E4FFA88D04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132443</xdr:rowOff>
    </xdr:from>
    <xdr:to>
      <xdr:col>81</xdr:col>
      <xdr:colOff>95250</xdr:colOff>
      <xdr:row>82</xdr:row>
      <xdr:rowOff>62593</xdr:rowOff>
    </xdr:to>
    <xdr:sp macro="" textlink="">
      <xdr:nvSpPr>
        <xdr:cNvPr id="272" name="楕円 271">
          <a:extLst>
            <a:ext uri="{FF2B5EF4-FFF2-40B4-BE49-F238E27FC236}">
              <a16:creationId xmlns:a16="http://schemas.microsoft.com/office/drawing/2014/main" id="{772246DA-7870-4BFB-878B-605A11974E28}"/>
            </a:ext>
          </a:extLst>
        </xdr:cNvPr>
        <xdr:cNvSpPr/>
      </xdr:nvSpPr>
      <xdr:spPr>
        <a:xfrm>
          <a:off x="169672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148970</xdr:rowOff>
    </xdr:from>
    <xdr:ext cx="762000" cy="259045"/>
    <xdr:sp macro="" textlink="">
      <xdr:nvSpPr>
        <xdr:cNvPr id="273" name="給与水準   （国との比較）該当値テキスト">
          <a:extLst>
            <a:ext uri="{FF2B5EF4-FFF2-40B4-BE49-F238E27FC236}">
              <a16:creationId xmlns:a16="http://schemas.microsoft.com/office/drawing/2014/main" id="{202540F7-4469-4B0D-914A-7042D25077F1}"/>
            </a:ext>
          </a:extLst>
        </xdr:cNvPr>
        <xdr:cNvSpPr txBox="1"/>
      </xdr:nvSpPr>
      <xdr:spPr>
        <a:xfrm>
          <a:off x="1710690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4" name="楕円 273">
          <a:extLst>
            <a:ext uri="{FF2B5EF4-FFF2-40B4-BE49-F238E27FC236}">
              <a16:creationId xmlns:a16="http://schemas.microsoft.com/office/drawing/2014/main" id="{5371141D-A4C8-43D1-84B3-2C94D9268CFD}"/>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5" name="テキスト ボックス 274">
          <a:extLst>
            <a:ext uri="{FF2B5EF4-FFF2-40B4-BE49-F238E27FC236}">
              <a16:creationId xmlns:a16="http://schemas.microsoft.com/office/drawing/2014/main" id="{D0930005-EEA8-4EAB-A3C8-7020EF2C8F2B}"/>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76" name="楕円 275">
          <a:extLst>
            <a:ext uri="{FF2B5EF4-FFF2-40B4-BE49-F238E27FC236}">
              <a16:creationId xmlns:a16="http://schemas.microsoft.com/office/drawing/2014/main" id="{36B87C20-CFA6-4B9E-96CA-F200B88D40BF}"/>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77" name="テキスト ボックス 276">
          <a:extLst>
            <a:ext uri="{FF2B5EF4-FFF2-40B4-BE49-F238E27FC236}">
              <a16:creationId xmlns:a16="http://schemas.microsoft.com/office/drawing/2014/main" id="{95C3E49D-3860-41A9-81EC-24CA7A46A355}"/>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78" name="楕円 277">
          <a:extLst>
            <a:ext uri="{FF2B5EF4-FFF2-40B4-BE49-F238E27FC236}">
              <a16:creationId xmlns:a16="http://schemas.microsoft.com/office/drawing/2014/main" id="{48A3EB2D-72E2-4CA9-BFBE-72191BF52C01}"/>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79" name="テキスト ボックス 278">
          <a:extLst>
            <a:ext uri="{FF2B5EF4-FFF2-40B4-BE49-F238E27FC236}">
              <a16:creationId xmlns:a16="http://schemas.microsoft.com/office/drawing/2014/main" id="{95F8D69F-EC8C-4526-97E5-480E4F086E29}"/>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0" name="楕円 279">
          <a:extLst>
            <a:ext uri="{FF2B5EF4-FFF2-40B4-BE49-F238E27FC236}">
              <a16:creationId xmlns:a16="http://schemas.microsoft.com/office/drawing/2014/main" id="{5DF051FC-B27E-4489-9F99-935104C2433E}"/>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1" name="テキスト ボックス 280">
          <a:extLst>
            <a:ext uri="{FF2B5EF4-FFF2-40B4-BE49-F238E27FC236}">
              <a16:creationId xmlns:a16="http://schemas.microsoft.com/office/drawing/2014/main" id="{B42E855F-2E15-464D-826C-C2DBC04DF986}"/>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B9CC9F7-2FB8-4B92-AE7A-2061D587968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7DCBAE32-EC80-4E5B-923B-1CD13296AD4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B25DAE06-A05E-42F7-B07D-944E38AE714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12E3A43F-0D17-47EE-8A62-90849FC9621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DB18BC05-AB94-4950-80CD-AAE34881CFE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CDD29343-8E4F-49D6-97DB-31D1AF70D2D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EB338E7-163F-40D0-B2E8-4E3219B6319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74838F87-5892-4CD2-9EA7-42A83D507CC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AD33ADEF-E12E-4BA2-B99B-30C616927BD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D88AB5BC-6C38-4756-8104-326520E3FE3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A2287C16-6A0B-48DD-ADFF-D864C04A645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FC45B4DD-39C9-4A5C-A063-BE28BD1943E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A97A1952-6C87-4771-8112-81C57CA9591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行政改革により、事業の統廃合や縮小、会計年度任用職員の活用、外部委託の実施等を行い、定員の適正化を図った結果、類似団体の平均より低い水準にある。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290BDC14-4484-4DEC-AF33-0046A368668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E0719D0F-BA3B-4B09-9BBC-16BC43CEFD3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E4C3508-6583-4306-9057-2E7D803BB7D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BD5F8C9F-9957-4681-949D-8605AB11F24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2458479E-4CC3-4739-AE31-16FF5999D083}"/>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C4A2D691-4C19-4BAE-92EA-3294C9ECFA9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9B1D050-3AC9-4A1A-8498-6A45C4073DB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6907BB1A-19E8-40C7-96FC-808EFACAA475}"/>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B037366D-DA6A-495D-8F35-0EA89BABAC4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852C4FA-893E-48F0-816F-EBBC09C9EAC8}"/>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7960F0B3-B1ED-406F-AA1E-4BB03323CD08}"/>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5939D22E-646C-4D12-B239-D81D70F86C2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6498FE1A-B761-475F-AAE1-A8ED849FD37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F0763E34-A074-47CF-9484-E504C0B2F9B5}"/>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2DEDECA0-5E87-4FC4-91F3-D58EF435BF84}"/>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C047D81A-087E-44C4-87DE-3E817073384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13BC5B67-E6CA-41FF-B073-F2E09567563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E8819DAF-E681-4C77-A61D-1477B2E9D60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B80863FE-0C0E-4707-9D20-7954669B4DB9}"/>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1AB82E7B-6AAF-4FF8-9629-EFAB5B6FAEDF}"/>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A8DE219C-CF92-4E7C-9301-F8E38A061AE9}"/>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ECE272E6-7089-4A95-B12C-FF0EDC8E77D1}"/>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61061B9-0CE1-4CF7-B05B-FED562F52F13}"/>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85725</xdr:rowOff>
    </xdr:to>
    <xdr:cxnSp macro="">
      <xdr:nvCxnSpPr>
        <xdr:cNvPr id="318" name="直線コネクタ 317">
          <a:extLst>
            <a:ext uri="{FF2B5EF4-FFF2-40B4-BE49-F238E27FC236}">
              <a16:creationId xmlns:a16="http://schemas.microsoft.com/office/drawing/2014/main" id="{C0AE7964-AED6-4B35-82C6-6EA56175BFB3}"/>
            </a:ext>
          </a:extLst>
        </xdr:cNvPr>
        <xdr:cNvCxnSpPr/>
      </xdr:nvCxnSpPr>
      <xdr:spPr>
        <a:xfrm>
          <a:off x="16179800" y="10371001"/>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1C4B19D4-9E31-4DFD-8CEE-00BD5F605DFA}"/>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588E80B5-3859-4ED3-9FB0-260A0C98D739}"/>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84001</xdr:rowOff>
    </xdr:to>
    <xdr:cxnSp macro="">
      <xdr:nvCxnSpPr>
        <xdr:cNvPr id="321" name="直線コネクタ 320">
          <a:extLst>
            <a:ext uri="{FF2B5EF4-FFF2-40B4-BE49-F238E27FC236}">
              <a16:creationId xmlns:a16="http://schemas.microsoft.com/office/drawing/2014/main" id="{67B3DB25-A971-4767-9839-6D3AC7215982}"/>
            </a:ext>
          </a:extLst>
        </xdr:cNvPr>
        <xdr:cNvCxnSpPr/>
      </xdr:nvCxnSpPr>
      <xdr:spPr>
        <a:xfrm>
          <a:off x="15290800" y="1036410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809BE6AC-3736-4A80-AA72-473024BDA29E}"/>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BA02248B-B909-4256-A793-848430D8087A}"/>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77107</xdr:rowOff>
    </xdr:to>
    <xdr:cxnSp macro="">
      <xdr:nvCxnSpPr>
        <xdr:cNvPr id="324" name="直線コネクタ 323">
          <a:extLst>
            <a:ext uri="{FF2B5EF4-FFF2-40B4-BE49-F238E27FC236}">
              <a16:creationId xmlns:a16="http://schemas.microsoft.com/office/drawing/2014/main" id="{039EC884-7C85-4DDA-B40F-85BBF40C172C}"/>
            </a:ext>
          </a:extLst>
        </xdr:cNvPr>
        <xdr:cNvCxnSpPr/>
      </xdr:nvCxnSpPr>
      <xdr:spPr>
        <a:xfrm>
          <a:off x="14401800" y="1031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8DC68C17-00B5-4FA2-8275-54BAF45EA8A4}"/>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8268519F-3E81-47F1-B1EE-B12CAA078E51}"/>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25400</xdr:rowOff>
    </xdr:to>
    <xdr:cxnSp macro="">
      <xdr:nvCxnSpPr>
        <xdr:cNvPr id="327" name="直線コネクタ 326">
          <a:extLst>
            <a:ext uri="{FF2B5EF4-FFF2-40B4-BE49-F238E27FC236}">
              <a16:creationId xmlns:a16="http://schemas.microsoft.com/office/drawing/2014/main" id="{57D2B92E-DD9A-446A-816A-DBEA452A9646}"/>
            </a:ext>
          </a:extLst>
        </xdr:cNvPr>
        <xdr:cNvCxnSpPr/>
      </xdr:nvCxnSpPr>
      <xdr:spPr>
        <a:xfrm>
          <a:off x="13512800" y="1026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9163545-D79C-4635-8030-C44992EDB409}"/>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4748372-6A3F-43FC-AAE0-C4C7DADBD587}"/>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DC985E89-7059-4C04-B7DC-FF3CE4FFA42F}"/>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65A26663-7A01-4A34-BFB8-20F10473839B}"/>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E5229EF-9730-457F-8F90-576564CD863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663E7008-2564-4B14-BD48-0E8C452CDB9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6160062-6723-4DC6-A306-7C1412A84C1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396D65F-8B51-487B-A0E9-47D22EDED51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C7841F1-D740-46D5-B5BF-FE64F4B01BD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34925</xdr:rowOff>
    </xdr:from>
    <xdr:to>
      <xdr:col>81</xdr:col>
      <xdr:colOff>95250</xdr:colOff>
      <xdr:row>60</xdr:row>
      <xdr:rowOff>136525</xdr:rowOff>
    </xdr:to>
    <xdr:sp macro="" textlink="">
      <xdr:nvSpPr>
        <xdr:cNvPr id="337" name="楕円 336">
          <a:extLst>
            <a:ext uri="{FF2B5EF4-FFF2-40B4-BE49-F238E27FC236}">
              <a16:creationId xmlns:a16="http://schemas.microsoft.com/office/drawing/2014/main" id="{BBE7FD78-AFB8-45AD-9D38-52F5B470255D}"/>
            </a:ext>
          </a:extLst>
        </xdr:cNvPr>
        <xdr:cNvSpPr/>
      </xdr:nvSpPr>
      <xdr:spPr>
        <a:xfrm>
          <a:off x="16967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51452</xdr:rowOff>
    </xdr:from>
    <xdr:ext cx="762000" cy="259045"/>
    <xdr:sp macro="" textlink="">
      <xdr:nvSpPr>
        <xdr:cNvPr id="338" name="定員管理の状況該当値テキスト">
          <a:extLst>
            <a:ext uri="{FF2B5EF4-FFF2-40B4-BE49-F238E27FC236}">
              <a16:creationId xmlns:a16="http://schemas.microsoft.com/office/drawing/2014/main" id="{A7B6418E-00A5-47F9-AE1A-58E6C9B8CA34}"/>
            </a:ext>
          </a:extLst>
        </xdr:cNvPr>
        <xdr:cNvSpPr txBox="1"/>
      </xdr:nvSpPr>
      <xdr:spPr>
        <a:xfrm>
          <a:off x="17106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39" name="楕円 338">
          <a:extLst>
            <a:ext uri="{FF2B5EF4-FFF2-40B4-BE49-F238E27FC236}">
              <a16:creationId xmlns:a16="http://schemas.microsoft.com/office/drawing/2014/main" id="{DF65DA49-9C52-4D0F-87E3-5104855A6713}"/>
            </a:ext>
          </a:extLst>
        </xdr:cNvPr>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0" name="テキスト ボックス 339">
          <a:extLst>
            <a:ext uri="{FF2B5EF4-FFF2-40B4-BE49-F238E27FC236}">
              <a16:creationId xmlns:a16="http://schemas.microsoft.com/office/drawing/2014/main" id="{0D5E74C1-D2F3-4796-A349-EC499896424D}"/>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26307</xdr:rowOff>
    </xdr:from>
    <xdr:to>
      <xdr:col>73</xdr:col>
      <xdr:colOff>44450</xdr:colOff>
      <xdr:row>60</xdr:row>
      <xdr:rowOff>127907</xdr:rowOff>
    </xdr:to>
    <xdr:sp macro="" textlink="">
      <xdr:nvSpPr>
        <xdr:cNvPr id="341" name="楕円 340">
          <a:extLst>
            <a:ext uri="{FF2B5EF4-FFF2-40B4-BE49-F238E27FC236}">
              <a16:creationId xmlns:a16="http://schemas.microsoft.com/office/drawing/2014/main" id="{2A198893-505C-4F96-96DD-1154FEBE6C5F}"/>
            </a:ext>
          </a:extLst>
        </xdr:cNvPr>
        <xdr:cNvSpPr/>
      </xdr:nvSpPr>
      <xdr:spPr>
        <a:xfrm>
          <a:off x="15240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112684</xdr:rowOff>
    </xdr:from>
    <xdr:ext cx="762000" cy="259045"/>
    <xdr:sp macro="" textlink="">
      <xdr:nvSpPr>
        <xdr:cNvPr id="342" name="テキスト ボックス 341">
          <a:extLst>
            <a:ext uri="{FF2B5EF4-FFF2-40B4-BE49-F238E27FC236}">
              <a16:creationId xmlns:a16="http://schemas.microsoft.com/office/drawing/2014/main" id="{59BEF359-DEAB-49E0-B222-0F93EA05C5B3}"/>
            </a:ext>
          </a:extLst>
        </xdr:cNvPr>
        <xdr:cNvSpPr txBox="1"/>
      </xdr:nvSpPr>
      <xdr:spPr>
        <a:xfrm>
          <a:off x="14909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43" name="楕円 342">
          <a:extLst>
            <a:ext uri="{FF2B5EF4-FFF2-40B4-BE49-F238E27FC236}">
              <a16:creationId xmlns:a16="http://schemas.microsoft.com/office/drawing/2014/main" id="{0ACB11B7-6F72-4D1B-B63C-836DA03C6597}"/>
            </a:ext>
          </a:extLst>
        </xdr:cNvPr>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44" name="テキスト ボックス 343">
          <a:extLst>
            <a:ext uri="{FF2B5EF4-FFF2-40B4-BE49-F238E27FC236}">
              <a16:creationId xmlns:a16="http://schemas.microsoft.com/office/drawing/2014/main" id="{BBC6639B-B441-4A96-838E-782B81CD015B}"/>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5" name="楕円 344">
          <a:extLst>
            <a:ext uri="{FF2B5EF4-FFF2-40B4-BE49-F238E27FC236}">
              <a16:creationId xmlns:a16="http://schemas.microsoft.com/office/drawing/2014/main" id="{F005DAC0-5FFF-4865-95EE-80CEA2B5C98A}"/>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6" name="テキスト ボックス 345">
          <a:extLst>
            <a:ext uri="{FF2B5EF4-FFF2-40B4-BE49-F238E27FC236}">
              <a16:creationId xmlns:a16="http://schemas.microsoft.com/office/drawing/2014/main" id="{DDA4FF6E-BF0B-4551-81E2-5D551665734E}"/>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1ABA50D8-089F-44EF-BD22-10B541BA091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4809F1A6-E1DC-402C-B252-6F658FC44E5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14506A3F-86F6-4D12-886A-CB9328D811B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26204E46-E023-48E9-86EB-4A44D0B662A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AF53B73F-BD0A-4DF7-92B2-672ABC8DE32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C4A1BB77-8D7D-46C5-8262-B799F46800E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DF0EF7A-A501-4ABE-9E9D-2813E96B049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A103DF8-8E85-4927-8F97-E7F8E53EE31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FBAEB32-D1D3-4D0A-A390-D84F3CB0BC4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BC6B85E8-2FDC-436D-AAB6-D01DC39A305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E245DBFF-1180-4824-A427-82DAD284458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DB2D42EB-1FCD-4B6A-80F2-6762D868B17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2C43BD04-763F-46E8-B15A-D6991C2C231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年度に実施した公民館の耐震化に対する地方債や令和元年度臨時財政対策債などの据置期間が終了し、元金償還が開始したことで元利償還金が増えたため、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　</a:t>
          </a:r>
        </a:p>
        <a:p>
          <a:r>
            <a:rPr kumimoji="1" lang="ja-JP" altLang="en-US" sz="13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複数予定されていることや公営企業が実施する浄水場施設整備に対する多額の出資などが予定されており、実質公債費比率がさらに上昇することが見込まれる。実施予定の公共工事の重要度や必要性を評価し事業の適正化を図ることにより、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FF13EDFF-E7B8-4D0B-862D-F5DAC152815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D9745CAA-22D2-4677-AD31-E96A97DBAB6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D29DA009-E9E3-4DD6-B62D-9E4C19D83BA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3104D410-059D-4EBB-8929-8AA60F2EE662}"/>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E7764359-9895-4482-A881-47E03068C4D9}"/>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56C4293F-85A6-4701-AC4E-015639BFF10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A1978197-21E0-4275-9BEB-A9D10EECD5C1}"/>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8ABF9E52-919C-44AE-88B4-295C54DC777D}"/>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299CEE86-F14C-48A2-BFC0-D2EE747C198A}"/>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676031B5-9999-40D5-A39E-1BF680950522}"/>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AB0F7A5-1E15-418C-A73F-1EAB55D8C35F}"/>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804DB080-C511-4E62-A81A-F68040737251}"/>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C8B0D6F-59DB-41DC-877D-933B1B33CFE9}"/>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BBA2F5B2-3A6D-482E-BA7E-038B8C39C40D}"/>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A9838F4F-E8B2-47D0-8BCA-89EFC9C1951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4B7C47C-FDCA-4A49-AF6B-EDB6AF5649F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5B07E8C4-4CF9-4DBA-ACCE-CD9A89369C4E}"/>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A9B3363F-3B5C-4572-80E3-34D28E964788}"/>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AFE57A2C-A42F-4C4C-A4A7-52189CDAD72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1E15D2F1-F212-42CE-9A00-68B12647ACDB}"/>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7CADFBE7-754D-4AF6-BE56-7E9B4D944733}"/>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86541</xdr:rowOff>
    </xdr:to>
    <xdr:cxnSp macro="">
      <xdr:nvCxnSpPr>
        <xdr:cNvPr id="381" name="直線コネクタ 380">
          <a:extLst>
            <a:ext uri="{FF2B5EF4-FFF2-40B4-BE49-F238E27FC236}">
              <a16:creationId xmlns:a16="http://schemas.microsoft.com/office/drawing/2014/main" id="{22DC6F0E-C7C2-449D-9547-30C7DD8E5CA0}"/>
            </a:ext>
          </a:extLst>
        </xdr:cNvPr>
        <xdr:cNvCxnSpPr/>
      </xdr:nvCxnSpPr>
      <xdr:spPr>
        <a:xfrm>
          <a:off x="16179800" y="708152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E1C609DB-97A2-47A6-B45F-101C0FB4ADE4}"/>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3341CBD7-B912-4C45-A7A8-F5ED78B2E5AB}"/>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31387</xdr:rowOff>
    </xdr:from>
    <xdr:to>
      <xdr:col>77</xdr:col>
      <xdr:colOff>44450</xdr:colOff>
      <xdr:row>41</xdr:row>
      <xdr:rowOff>52070</xdr:rowOff>
    </xdr:to>
    <xdr:cxnSp macro="">
      <xdr:nvCxnSpPr>
        <xdr:cNvPr id="384" name="直線コネクタ 383">
          <a:extLst>
            <a:ext uri="{FF2B5EF4-FFF2-40B4-BE49-F238E27FC236}">
              <a16:creationId xmlns:a16="http://schemas.microsoft.com/office/drawing/2014/main" id="{682F7683-48E1-4AFE-971A-417F71E8FAC7}"/>
            </a:ext>
          </a:extLst>
        </xdr:cNvPr>
        <xdr:cNvCxnSpPr/>
      </xdr:nvCxnSpPr>
      <xdr:spPr>
        <a:xfrm>
          <a:off x="15290800" y="70608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C9BD95C3-CDB1-4DE9-98FF-B46DDA0E2AF5}"/>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CBDA70D6-3D0E-4421-8F73-109014E6AA77}"/>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31387</xdr:rowOff>
    </xdr:from>
    <xdr:to>
      <xdr:col>72</xdr:col>
      <xdr:colOff>203200</xdr:colOff>
      <xdr:row>41</xdr:row>
      <xdr:rowOff>38281</xdr:rowOff>
    </xdr:to>
    <xdr:cxnSp macro="">
      <xdr:nvCxnSpPr>
        <xdr:cNvPr id="387" name="直線コネクタ 386">
          <a:extLst>
            <a:ext uri="{FF2B5EF4-FFF2-40B4-BE49-F238E27FC236}">
              <a16:creationId xmlns:a16="http://schemas.microsoft.com/office/drawing/2014/main" id="{6FDD256E-7A18-44C8-B947-ACE597EC7F14}"/>
            </a:ext>
          </a:extLst>
        </xdr:cNvPr>
        <xdr:cNvCxnSpPr/>
      </xdr:nvCxnSpPr>
      <xdr:spPr>
        <a:xfrm flipV="1">
          <a:off x="14401800" y="70608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CEE47512-6668-4EAB-9738-7F57609CF286}"/>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6D2A63A2-BA5C-4B58-ABCD-BA5B7637DF68}"/>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38281</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id="{15205893-EF0C-497A-97E9-EEE290CF2C94}"/>
            </a:ext>
          </a:extLst>
        </xdr:cNvPr>
        <xdr:cNvCxnSpPr/>
      </xdr:nvCxnSpPr>
      <xdr:spPr>
        <a:xfrm flipV="1">
          <a:off x="13512800" y="70677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555EFD6A-4375-47E7-8B4A-C618CCA678DA}"/>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34C7F651-9614-4236-9194-901FA9851C3D}"/>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9797F96E-9BBD-4D8F-9B78-1DB1618B95D8}"/>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A7C1C7F3-0668-4A47-A283-DA6241A510AE}"/>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B42CBB7-DA6D-4E14-81A3-63944EA09C8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912E4F2-FE22-4209-B43C-0EA07811E7E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58BB7EC-D9F8-442B-838A-6D9C082DF02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505DA66-F117-478E-B704-5FADB149F6C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226F493-872D-49DB-B580-71D3F348296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35741</xdr:rowOff>
    </xdr:from>
    <xdr:to>
      <xdr:col>81</xdr:col>
      <xdr:colOff>95250</xdr:colOff>
      <xdr:row>41</xdr:row>
      <xdr:rowOff>137341</xdr:rowOff>
    </xdr:to>
    <xdr:sp macro="" textlink="">
      <xdr:nvSpPr>
        <xdr:cNvPr id="400" name="楕円 399">
          <a:extLst>
            <a:ext uri="{FF2B5EF4-FFF2-40B4-BE49-F238E27FC236}">
              <a16:creationId xmlns:a16="http://schemas.microsoft.com/office/drawing/2014/main" id="{2E36A1EF-7072-4AC7-89F4-AB2DD05A8CA9}"/>
            </a:ext>
          </a:extLst>
        </xdr:cNvPr>
        <xdr:cNvSpPr/>
      </xdr:nvSpPr>
      <xdr:spPr>
        <a:xfrm>
          <a:off x="169672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7818</xdr:rowOff>
    </xdr:from>
    <xdr:ext cx="762000" cy="259045"/>
    <xdr:sp macro="" textlink="">
      <xdr:nvSpPr>
        <xdr:cNvPr id="401" name="公債費負担の状況該当値テキスト">
          <a:extLst>
            <a:ext uri="{FF2B5EF4-FFF2-40B4-BE49-F238E27FC236}">
              <a16:creationId xmlns:a16="http://schemas.microsoft.com/office/drawing/2014/main" id="{B1744EE6-832F-4EB6-8BAF-8C9375095009}"/>
            </a:ext>
          </a:extLst>
        </xdr:cNvPr>
        <xdr:cNvSpPr txBox="1"/>
      </xdr:nvSpPr>
      <xdr:spPr>
        <a:xfrm>
          <a:off x="17106900" y="70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2" name="楕円 401">
          <a:extLst>
            <a:ext uri="{FF2B5EF4-FFF2-40B4-BE49-F238E27FC236}">
              <a16:creationId xmlns:a16="http://schemas.microsoft.com/office/drawing/2014/main" id="{2B3E3AD7-AA63-4BAA-89D6-15B5110725CC}"/>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3" name="テキスト ボックス 402">
          <a:extLst>
            <a:ext uri="{FF2B5EF4-FFF2-40B4-BE49-F238E27FC236}">
              <a16:creationId xmlns:a16="http://schemas.microsoft.com/office/drawing/2014/main" id="{D624DAED-A593-4207-8C1C-D058CE52FAA6}"/>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152037</xdr:rowOff>
    </xdr:from>
    <xdr:to>
      <xdr:col>73</xdr:col>
      <xdr:colOff>44450</xdr:colOff>
      <xdr:row>41</xdr:row>
      <xdr:rowOff>82187</xdr:rowOff>
    </xdr:to>
    <xdr:sp macro="" textlink="">
      <xdr:nvSpPr>
        <xdr:cNvPr id="404" name="楕円 403">
          <a:extLst>
            <a:ext uri="{FF2B5EF4-FFF2-40B4-BE49-F238E27FC236}">
              <a16:creationId xmlns:a16="http://schemas.microsoft.com/office/drawing/2014/main" id="{7AEBE90B-0134-4623-8D65-01B82A51D868}"/>
            </a:ext>
          </a:extLst>
        </xdr:cNvPr>
        <xdr:cNvSpPr/>
      </xdr:nvSpPr>
      <xdr:spPr>
        <a:xfrm>
          <a:off x="15240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66964</xdr:rowOff>
    </xdr:from>
    <xdr:ext cx="762000" cy="259045"/>
    <xdr:sp macro="" textlink="">
      <xdr:nvSpPr>
        <xdr:cNvPr id="405" name="テキスト ボックス 404">
          <a:extLst>
            <a:ext uri="{FF2B5EF4-FFF2-40B4-BE49-F238E27FC236}">
              <a16:creationId xmlns:a16="http://schemas.microsoft.com/office/drawing/2014/main" id="{81D6E0A5-7393-49C6-8C90-06700F069DB0}"/>
            </a:ext>
          </a:extLst>
        </xdr:cNvPr>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158931</xdr:rowOff>
    </xdr:from>
    <xdr:to>
      <xdr:col>68</xdr:col>
      <xdr:colOff>203200</xdr:colOff>
      <xdr:row>41</xdr:row>
      <xdr:rowOff>89081</xdr:rowOff>
    </xdr:to>
    <xdr:sp macro="" textlink="">
      <xdr:nvSpPr>
        <xdr:cNvPr id="406" name="楕円 405">
          <a:extLst>
            <a:ext uri="{FF2B5EF4-FFF2-40B4-BE49-F238E27FC236}">
              <a16:creationId xmlns:a16="http://schemas.microsoft.com/office/drawing/2014/main" id="{C83B14A0-DAC2-423C-BF43-2FFEE45E0733}"/>
            </a:ext>
          </a:extLst>
        </xdr:cNvPr>
        <xdr:cNvSpPr/>
      </xdr:nvSpPr>
      <xdr:spPr>
        <a:xfrm>
          <a:off x="14351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73858</xdr:rowOff>
    </xdr:from>
    <xdr:ext cx="762000" cy="259045"/>
    <xdr:sp macro="" textlink="">
      <xdr:nvSpPr>
        <xdr:cNvPr id="407" name="テキスト ボックス 406">
          <a:extLst>
            <a:ext uri="{FF2B5EF4-FFF2-40B4-BE49-F238E27FC236}">
              <a16:creationId xmlns:a16="http://schemas.microsoft.com/office/drawing/2014/main" id="{6237AA6C-16B6-4FBF-8ED2-B3A3300224D6}"/>
            </a:ext>
          </a:extLst>
        </xdr:cNvPr>
        <xdr:cNvSpPr txBox="1"/>
      </xdr:nvSpPr>
      <xdr:spPr>
        <a:xfrm>
          <a:off x="14020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08" name="楕円 407">
          <a:extLst>
            <a:ext uri="{FF2B5EF4-FFF2-40B4-BE49-F238E27FC236}">
              <a16:creationId xmlns:a16="http://schemas.microsoft.com/office/drawing/2014/main" id="{B23A54A7-9930-4910-96AC-D19B6DE83B37}"/>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245F9E3D-5663-41A7-9277-5F6676B37689}"/>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99BB63B0-40EB-419A-A599-8AD1E429EF1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D6D84B91-77F1-434A-A3EB-8D389593EE1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353D08F9-7A5A-4439-B2B5-AE32076BC0A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F4682B0D-43E7-42E7-BC84-36707A98932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6ADCBD7-B160-413A-994B-A356AB7372A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69430FD9-E271-4EA2-B011-01D05B6EF00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A42CCED-EE0C-4B7E-9532-E49B142CD76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D2522D48-FEE6-4C65-8CD6-74F3CC3F438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AAE48C61-AC90-4640-AF82-7E8D2EE48E5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9AE4772-B897-4CD5-B0CA-74F1EF20EFA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8426DCC7-5784-4FB2-9F65-55F4EEB0A9F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6F83D11A-F744-41AF-85BA-93F21822B9F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C54872F7-75AC-4E29-BF1D-FBC9ECB88ED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に竣工予定であった保育施設改築工事の工期が延長したため、同年度中に借り入れる地方債の額が減少し、結果として償還を行った地方債の額の方が多くなったことから地方債現在高が減少した。また、地方債残高の減少に加え、充当可能基金残高が増加したことから、前年度に比べ</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低下した。しかしながら、今後は、公共施設の長寿命化対策としての大規模改修など大型の公共工事が複数予定されていることや公営企業が実施する浄水場施設整備に対する多額の出資などが予定されており、将来負担比率は上昇することが見込まれる。実施予定の公共工事の重要度や必要性を評価し事業の適正化を図ることによ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E8E9A74E-3A13-4D24-B4EB-16906EB490B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85D5F2A9-0BBB-493D-B9C3-B5342ADEB72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C0B4F0F9-E308-4A78-83A8-3678C710CD3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AC4D1D8D-049D-4161-9B49-81C2F2ACB89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6405A4D5-E42B-4209-A5D2-E3C90D15DB1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70403328-F7CD-49EC-ACC0-3C17F0EA7D98}"/>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3CA9A005-18EA-49EC-A974-C48F7C371274}"/>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922C3C6E-9DDB-4711-8E58-2FF08EE87767}"/>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65D0FA2E-EA0B-4109-8995-83CF23DEEA9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EF718E8E-9681-476A-AAD9-BFE9646132D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14E58556-A2D7-40D8-B480-B867290596A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C178EBC9-8785-434E-A261-9C8CD4116B8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BC9903B4-0E38-45FD-B2E3-BD139D4BBE04}"/>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A19A6AD4-CD7A-4507-8110-6EF7459A970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831B6360-838E-4A76-8C27-E28B1C82DB3E}"/>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37E82D07-1E51-4F7D-B6E4-AD95643BE3A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591191DB-738F-474E-8061-474D91AB227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AF37334F-BA16-40ED-83DA-800C8516BCB5}"/>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2C2F7DED-3582-443C-A87F-F421F0B0EFC5}"/>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7775E960-6164-48AD-91E2-2B8C837878EB}"/>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797FE28-1404-42B3-836C-17741363C0FA}"/>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E8C36BF7-09DF-4A0D-9C6B-399A25369423}"/>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77410</xdr:rowOff>
    </xdr:from>
    <xdr:to>
      <xdr:col>81</xdr:col>
      <xdr:colOff>44450</xdr:colOff>
      <xdr:row>18</xdr:row>
      <xdr:rowOff>124521</xdr:rowOff>
    </xdr:to>
    <xdr:cxnSp macro="">
      <xdr:nvCxnSpPr>
        <xdr:cNvPr id="445" name="直線コネクタ 444">
          <a:extLst>
            <a:ext uri="{FF2B5EF4-FFF2-40B4-BE49-F238E27FC236}">
              <a16:creationId xmlns:a16="http://schemas.microsoft.com/office/drawing/2014/main" id="{18EAEBAA-574D-4E9F-A5FE-631ED0162F13}"/>
            </a:ext>
          </a:extLst>
        </xdr:cNvPr>
        <xdr:cNvCxnSpPr/>
      </xdr:nvCxnSpPr>
      <xdr:spPr>
        <a:xfrm flipV="1">
          <a:off x="16179800" y="3163510"/>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52CAD8BD-9F0A-4A78-B28F-4641BCA9C9BF}"/>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9E041B67-D415-4312-BEEE-367E3327642B}"/>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124521</xdr:rowOff>
    </xdr:from>
    <xdr:to>
      <xdr:col>77</xdr:col>
      <xdr:colOff>44450</xdr:colOff>
      <xdr:row>19</xdr:row>
      <xdr:rowOff>40398</xdr:rowOff>
    </xdr:to>
    <xdr:cxnSp macro="">
      <xdr:nvCxnSpPr>
        <xdr:cNvPr id="448" name="直線コネクタ 447">
          <a:extLst>
            <a:ext uri="{FF2B5EF4-FFF2-40B4-BE49-F238E27FC236}">
              <a16:creationId xmlns:a16="http://schemas.microsoft.com/office/drawing/2014/main" id="{5E996238-4EEF-4C36-BDD3-C61E44EB8117}"/>
            </a:ext>
          </a:extLst>
        </xdr:cNvPr>
        <xdr:cNvCxnSpPr/>
      </xdr:nvCxnSpPr>
      <xdr:spPr>
        <a:xfrm flipV="1">
          <a:off x="15290800" y="3210621"/>
          <a:ext cx="8890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1F5CBED5-03D2-40A9-B8AF-68F83E8BC0D5}"/>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9A4BC53-1C13-43DA-8CF3-A3C83208C683}"/>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40398</xdr:rowOff>
    </xdr:from>
    <xdr:to>
      <xdr:col>72</xdr:col>
      <xdr:colOff>203200</xdr:colOff>
      <xdr:row>21</xdr:row>
      <xdr:rowOff>52554</xdr:rowOff>
    </xdr:to>
    <xdr:cxnSp macro="">
      <xdr:nvCxnSpPr>
        <xdr:cNvPr id="451" name="直線コネクタ 450">
          <a:extLst>
            <a:ext uri="{FF2B5EF4-FFF2-40B4-BE49-F238E27FC236}">
              <a16:creationId xmlns:a16="http://schemas.microsoft.com/office/drawing/2014/main" id="{9A1E39E7-C66F-4F99-A6A2-0A622E16F1B2}"/>
            </a:ext>
          </a:extLst>
        </xdr:cNvPr>
        <xdr:cNvCxnSpPr/>
      </xdr:nvCxnSpPr>
      <xdr:spPr>
        <a:xfrm flipV="1">
          <a:off x="14401800" y="3297948"/>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31124E83-0FB5-4EAB-A6D9-4B3526C86536}"/>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832B1444-0009-4ED5-92F7-E2C8430E774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136011</xdr:rowOff>
    </xdr:from>
    <xdr:to>
      <xdr:col>68</xdr:col>
      <xdr:colOff>152400</xdr:colOff>
      <xdr:row>21</xdr:row>
      <xdr:rowOff>52554</xdr:rowOff>
    </xdr:to>
    <xdr:cxnSp macro="">
      <xdr:nvCxnSpPr>
        <xdr:cNvPr id="454" name="直線コネクタ 453">
          <a:extLst>
            <a:ext uri="{FF2B5EF4-FFF2-40B4-BE49-F238E27FC236}">
              <a16:creationId xmlns:a16="http://schemas.microsoft.com/office/drawing/2014/main" id="{5E8F1BB8-A3D3-44A0-8636-3A122470C1D5}"/>
            </a:ext>
          </a:extLst>
        </xdr:cNvPr>
        <xdr:cNvCxnSpPr/>
      </xdr:nvCxnSpPr>
      <xdr:spPr>
        <a:xfrm>
          <a:off x="13512800" y="3222111"/>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E8A46B4-1277-433D-8203-8085B5BD6AF7}"/>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9B688BE7-F7D9-4E95-B61A-2B4B7EFCA90B}"/>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248BA7A3-BFEE-4DD0-85DB-CBD8643FC612}"/>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7A8D2BC4-A697-4260-A329-2E17AF29365D}"/>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4393529-041D-42ED-8753-358F9B97BCF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6AAC980-D833-4488-98FE-D5F6687A410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58BD4A7-DF9E-4CEB-A350-ED074FAB79C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7B8289D-BE4F-4FEA-BDFC-ABA0DCEB445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84A184BD-AF66-4527-98C1-55B369756C6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26610</xdr:rowOff>
    </xdr:from>
    <xdr:to>
      <xdr:col>81</xdr:col>
      <xdr:colOff>95250</xdr:colOff>
      <xdr:row>18</xdr:row>
      <xdr:rowOff>128210</xdr:rowOff>
    </xdr:to>
    <xdr:sp macro="" textlink="">
      <xdr:nvSpPr>
        <xdr:cNvPr id="464" name="楕円 463">
          <a:extLst>
            <a:ext uri="{FF2B5EF4-FFF2-40B4-BE49-F238E27FC236}">
              <a16:creationId xmlns:a16="http://schemas.microsoft.com/office/drawing/2014/main" id="{3F7E0312-36F7-4837-A24E-C8D2EBD2A0DE}"/>
            </a:ext>
          </a:extLst>
        </xdr:cNvPr>
        <xdr:cNvSpPr/>
      </xdr:nvSpPr>
      <xdr:spPr>
        <a:xfrm>
          <a:off x="169672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170137</xdr:rowOff>
    </xdr:from>
    <xdr:ext cx="762000" cy="259045"/>
    <xdr:sp macro="" textlink="">
      <xdr:nvSpPr>
        <xdr:cNvPr id="465" name="将来負担の状況該当値テキスト">
          <a:extLst>
            <a:ext uri="{FF2B5EF4-FFF2-40B4-BE49-F238E27FC236}">
              <a16:creationId xmlns:a16="http://schemas.microsoft.com/office/drawing/2014/main" id="{C760BA47-9C8D-4EC6-B34B-9406D4D7294A}"/>
            </a:ext>
          </a:extLst>
        </xdr:cNvPr>
        <xdr:cNvSpPr txBox="1"/>
      </xdr:nvSpPr>
      <xdr:spPr>
        <a:xfrm>
          <a:off x="17106900" y="308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73721</xdr:rowOff>
    </xdr:from>
    <xdr:to>
      <xdr:col>77</xdr:col>
      <xdr:colOff>95250</xdr:colOff>
      <xdr:row>19</xdr:row>
      <xdr:rowOff>3870</xdr:rowOff>
    </xdr:to>
    <xdr:sp macro="" textlink="">
      <xdr:nvSpPr>
        <xdr:cNvPr id="466" name="楕円 465">
          <a:extLst>
            <a:ext uri="{FF2B5EF4-FFF2-40B4-BE49-F238E27FC236}">
              <a16:creationId xmlns:a16="http://schemas.microsoft.com/office/drawing/2014/main" id="{6FA222CA-2E04-44BD-9821-D6C51B465F49}"/>
            </a:ext>
          </a:extLst>
        </xdr:cNvPr>
        <xdr:cNvSpPr/>
      </xdr:nvSpPr>
      <xdr:spPr>
        <a:xfrm>
          <a:off x="16129000" y="31598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160097</xdr:rowOff>
    </xdr:from>
    <xdr:ext cx="736600" cy="259045"/>
    <xdr:sp macro="" textlink="">
      <xdr:nvSpPr>
        <xdr:cNvPr id="467" name="テキスト ボックス 466">
          <a:extLst>
            <a:ext uri="{FF2B5EF4-FFF2-40B4-BE49-F238E27FC236}">
              <a16:creationId xmlns:a16="http://schemas.microsoft.com/office/drawing/2014/main" id="{E76B7403-AAF1-455F-8A78-021D3FFDF473}"/>
            </a:ext>
          </a:extLst>
        </xdr:cNvPr>
        <xdr:cNvSpPr txBox="1"/>
      </xdr:nvSpPr>
      <xdr:spPr>
        <a:xfrm>
          <a:off x="15798800" y="324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161048</xdr:rowOff>
    </xdr:from>
    <xdr:to>
      <xdr:col>73</xdr:col>
      <xdr:colOff>44450</xdr:colOff>
      <xdr:row>19</xdr:row>
      <xdr:rowOff>91198</xdr:rowOff>
    </xdr:to>
    <xdr:sp macro="" textlink="">
      <xdr:nvSpPr>
        <xdr:cNvPr id="468" name="楕円 467">
          <a:extLst>
            <a:ext uri="{FF2B5EF4-FFF2-40B4-BE49-F238E27FC236}">
              <a16:creationId xmlns:a16="http://schemas.microsoft.com/office/drawing/2014/main" id="{1E021897-B08D-49CB-81AC-E6CDA80EF4D9}"/>
            </a:ext>
          </a:extLst>
        </xdr:cNvPr>
        <xdr:cNvSpPr/>
      </xdr:nvSpPr>
      <xdr:spPr>
        <a:xfrm>
          <a:off x="15240000" y="32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75975</xdr:rowOff>
    </xdr:from>
    <xdr:ext cx="762000" cy="259045"/>
    <xdr:sp macro="" textlink="">
      <xdr:nvSpPr>
        <xdr:cNvPr id="469" name="テキスト ボックス 468">
          <a:extLst>
            <a:ext uri="{FF2B5EF4-FFF2-40B4-BE49-F238E27FC236}">
              <a16:creationId xmlns:a16="http://schemas.microsoft.com/office/drawing/2014/main" id="{DD51852C-1AB8-4728-812F-6C3A02975763}"/>
            </a:ext>
          </a:extLst>
        </xdr:cNvPr>
        <xdr:cNvSpPr txBox="1"/>
      </xdr:nvSpPr>
      <xdr:spPr>
        <a:xfrm>
          <a:off x="14909800" y="33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1754</xdr:rowOff>
    </xdr:from>
    <xdr:to>
      <xdr:col>68</xdr:col>
      <xdr:colOff>203200</xdr:colOff>
      <xdr:row>21</xdr:row>
      <xdr:rowOff>103354</xdr:rowOff>
    </xdr:to>
    <xdr:sp macro="" textlink="">
      <xdr:nvSpPr>
        <xdr:cNvPr id="470" name="楕円 469">
          <a:extLst>
            <a:ext uri="{FF2B5EF4-FFF2-40B4-BE49-F238E27FC236}">
              <a16:creationId xmlns:a16="http://schemas.microsoft.com/office/drawing/2014/main" id="{21ECCD72-41E6-4138-A167-927E80566E61}"/>
            </a:ext>
          </a:extLst>
        </xdr:cNvPr>
        <xdr:cNvSpPr/>
      </xdr:nvSpPr>
      <xdr:spPr>
        <a:xfrm>
          <a:off x="14351000" y="36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88131</xdr:rowOff>
    </xdr:from>
    <xdr:ext cx="762000" cy="259045"/>
    <xdr:sp macro="" textlink="">
      <xdr:nvSpPr>
        <xdr:cNvPr id="471" name="テキスト ボックス 470">
          <a:extLst>
            <a:ext uri="{FF2B5EF4-FFF2-40B4-BE49-F238E27FC236}">
              <a16:creationId xmlns:a16="http://schemas.microsoft.com/office/drawing/2014/main" id="{F948EB68-DE35-4118-A33E-4A975E35C08B}"/>
            </a:ext>
          </a:extLst>
        </xdr:cNvPr>
        <xdr:cNvSpPr txBox="1"/>
      </xdr:nvSpPr>
      <xdr:spPr>
        <a:xfrm>
          <a:off x="14020800" y="36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85211</xdr:rowOff>
    </xdr:from>
    <xdr:to>
      <xdr:col>64</xdr:col>
      <xdr:colOff>152400</xdr:colOff>
      <xdr:row>19</xdr:row>
      <xdr:rowOff>15361</xdr:rowOff>
    </xdr:to>
    <xdr:sp macro="" textlink="">
      <xdr:nvSpPr>
        <xdr:cNvPr id="472" name="楕円 471">
          <a:extLst>
            <a:ext uri="{FF2B5EF4-FFF2-40B4-BE49-F238E27FC236}">
              <a16:creationId xmlns:a16="http://schemas.microsoft.com/office/drawing/2014/main" id="{B160A802-DBE8-4E45-BE42-5A27D78B4FE8}"/>
            </a:ext>
          </a:extLst>
        </xdr:cNvPr>
        <xdr:cNvSpPr/>
      </xdr:nvSpPr>
      <xdr:spPr>
        <a:xfrm>
          <a:off x="13462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138</xdr:rowOff>
    </xdr:from>
    <xdr:ext cx="762000" cy="259045"/>
    <xdr:sp macro="" textlink="">
      <xdr:nvSpPr>
        <xdr:cNvPr id="473" name="テキスト ボックス 472">
          <a:extLst>
            <a:ext uri="{FF2B5EF4-FFF2-40B4-BE49-F238E27FC236}">
              <a16:creationId xmlns:a16="http://schemas.microsoft.com/office/drawing/2014/main" id="{CEF2DE4C-5AD9-43B5-9A65-B334166A2490}"/>
            </a:ext>
          </a:extLst>
        </xdr:cNvPr>
        <xdr:cNvSpPr txBox="1"/>
      </xdr:nvSpPr>
      <xdr:spPr>
        <a:xfrm>
          <a:off x="13131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人事院勧告に伴い職員の給与改定を行ったことにより人件費が増加したことや経常一般財源等が減少したことにより、前年度から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ポイント上昇した。前年度は普通交付税の追加交付があり、経常一般財源等が多い年度であった。</a:t>
          </a:r>
        </a:p>
        <a:p>
          <a:r>
            <a:rPr kumimoji="1" lang="ja-JP" altLang="en-US" sz="1300">
              <a:latin typeface="ＭＳ Ｐゴシック" panose="020B0600070205080204" pitchFamily="50" charset="-128"/>
              <a:ea typeface="ＭＳ Ｐゴシック" panose="020B0600070205080204" pitchFamily="50" charset="-128"/>
            </a:rPr>
            <a:t>　今後も組織全体の業務量平準化のため適正な人員配置に努めるとともに、給与額については国家公務員や愛媛県職員との均衡を考慮することにより、同水準を維持するよう努める。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797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28194</xdr:rowOff>
    </xdr:from>
    <xdr:to>
      <xdr:col>20</xdr:col>
      <xdr:colOff>38100</xdr:colOff>
      <xdr:row>35</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139971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電気代や物価高騰により公共施設等の維持管理費などが増額し、前年度から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今後も物価高騰の影響が続くことが考えられるため、事務事業の見直し等による経常経費の削減に努める。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120142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04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165862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04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15</xdr:row>
      <xdr:rowOff>165862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28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15</xdr:row>
      <xdr:rowOff>156718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自立支援給付費など障害福祉サービスに係る費用が増加したことや経常一般財源等が減少したことにより、前年度から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ポイント上昇したものの類似団体よりは、低い水準となっている。今後も社会保障関係経費の増加等により扶助費に係る経常収支比率は、上昇する見込みである。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921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56243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令和２年度から下水道事業が法適用化し、補助費等に分類が変更になったことに伴い、大幅に低下しているが、それ以降は横ばいである。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本年度は、経常一般財源等が減少したものの、後期高齢者医療の療養給付費が減少したことなど、特別会計への繰出しが減少したことにより、前年度とほぼ同水準となった。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91622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3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124278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60</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96928"/>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60</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32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経常的な補助費等は、主に一部事務組合に対する負担金である。平成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年度に整備した通信指令システムに係る地方債の負担額や人件費の増額に伴い、伊予消防等事務組合への負担金が増額したことにより、前年度から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一部事務組合の事業についても事前に精査し、適正な負担となるように努める。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900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900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経常一般財源等が減少したことにより、前年度から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ポイント上昇した。今後は中学校改築など大規模改修のために借入れた地方債の据置期間が終了し、公債費が増額する見込みである。</a:t>
          </a:r>
        </a:p>
        <a:p>
          <a:r>
            <a:rPr kumimoji="1" lang="ja-JP" altLang="en-US" sz="12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複数予定されていることや公営企業が実施する浄水場施設整備に対する多額の出資などが予定されており、実質公債費比率がさらに上昇することが見込まれる。実施予定の公共工事の重要度や必要性を評価し事業の適正化を図ることにより、財政の健全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60706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303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74422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30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51563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153433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64279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その他の経費が類似団体より高くなっているものの、公債費以外の全体では大きく下回っている。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今後も社会保障関係経費や公共施設等の維持管理費が増加していく見込みではあるが、事務事業の見直し等による経常経費の削減に努める。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77</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8481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54611</xdr:rowOff>
    </xdr:from>
    <xdr:to>
      <xdr:col>78</xdr:col>
      <xdr:colOff>69850</xdr:colOff>
      <xdr:row>77</xdr:row>
      <xdr:rowOff>111761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8481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111761</xdr:rowOff>
    </xdr:from>
    <xdr:to>
      <xdr:col>73</xdr:col>
      <xdr:colOff>180975</xdr:colOff>
      <xdr:row>78</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134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78</xdr:row>
      <xdr:rowOff>85089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896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34289</xdr:rowOff>
    </xdr:from>
    <xdr:to>
      <xdr:col>69</xdr:col>
      <xdr:colOff>142875</xdr:colOff>
      <xdr:row>78</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146066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77488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167947</xdr:rowOff>
    </xdr:from>
    <xdr:to>
      <xdr:col>29</xdr:col>
      <xdr:colOff>127000</xdr:colOff>
      <xdr:row>17</xdr:row>
      <xdr:rowOff>19161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8772"/>
          <a:ext cx="647700" cy="2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19161</xdr:rowOff>
    </xdr:from>
    <xdr:to>
      <xdr:col>26</xdr:col>
      <xdr:colOff>50800</xdr:colOff>
      <xdr:row>17</xdr:row>
      <xdr:rowOff>39702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81436"/>
          <a:ext cx="698500" cy="2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39702</xdr:rowOff>
    </xdr:from>
    <xdr:to>
      <xdr:col>22</xdr:col>
      <xdr:colOff>114300</xdr:colOff>
      <xdr:row>17</xdr:row>
      <xdr:rowOff>85847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1977"/>
          <a:ext cx="698500" cy="4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85847</xdr:rowOff>
    </xdr:from>
    <xdr:to>
      <xdr:col>18</xdr:col>
      <xdr:colOff>177800</xdr:colOff>
      <xdr:row>17</xdr:row>
      <xdr:rowOff>109997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8122"/>
          <a:ext cx="698500" cy="24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117147</xdr:rowOff>
    </xdr:from>
    <xdr:to>
      <xdr:col>29</xdr:col>
      <xdr:colOff>177800</xdr:colOff>
      <xdr:row>17</xdr:row>
      <xdr:rowOff>47297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133674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139811</xdr:rowOff>
    </xdr:from>
    <xdr:to>
      <xdr:col>26</xdr:col>
      <xdr:colOff>101600</xdr:colOff>
      <xdr:row>17</xdr:row>
      <xdr:rowOff>69961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80138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160352</xdr:rowOff>
    </xdr:from>
    <xdr:to>
      <xdr:col>22</xdr:col>
      <xdr:colOff>165100</xdr:colOff>
      <xdr:row>17</xdr:row>
      <xdr:rowOff>90502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35047</xdr:rowOff>
    </xdr:from>
    <xdr:to>
      <xdr:col>19</xdr:col>
      <xdr:colOff>38100</xdr:colOff>
      <xdr:row>17</xdr:row>
      <xdr:rowOff>136647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59197</xdr:rowOff>
    </xdr:from>
    <xdr:to>
      <xdr:col>15</xdr:col>
      <xdr:colOff>101600</xdr:colOff>
      <xdr:row>17</xdr:row>
      <xdr:rowOff>160797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170974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150146</xdr:rowOff>
    </xdr:from>
    <xdr:to>
      <xdr:col>29</xdr:col>
      <xdr:colOff>127000</xdr:colOff>
      <xdr:row>35</xdr:row>
      <xdr:rowOff>193789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0496"/>
          <a:ext cx="647700" cy="4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193789</xdr:rowOff>
    </xdr:from>
    <xdr:to>
      <xdr:col>26</xdr:col>
      <xdr:colOff>50800</xdr:colOff>
      <xdr:row>35</xdr:row>
      <xdr:rowOff>213658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04139"/>
          <a:ext cx="698500" cy="19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213658</xdr:rowOff>
    </xdr:from>
    <xdr:to>
      <xdr:col>22</xdr:col>
      <xdr:colOff>114300</xdr:colOff>
      <xdr:row>35</xdr:row>
      <xdr:rowOff>250444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4008"/>
          <a:ext cx="698500" cy="3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250444</xdr:rowOff>
    </xdr:from>
    <xdr:to>
      <xdr:col>18</xdr:col>
      <xdr:colOff>177800</xdr:colOff>
      <xdr:row>35</xdr:row>
      <xdr:rowOff>272904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0794"/>
          <a:ext cx="698500" cy="22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99346</xdr:rowOff>
    </xdr:from>
    <xdr:to>
      <xdr:col>29</xdr:col>
      <xdr:colOff>177800</xdr:colOff>
      <xdr:row>35</xdr:row>
      <xdr:rowOff>200946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287323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142989</xdr:rowOff>
    </xdr:from>
    <xdr:to>
      <xdr:col>26</xdr:col>
      <xdr:colOff>101600</xdr:colOff>
      <xdr:row>35</xdr:row>
      <xdr:rowOff>244589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254766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162858</xdr:rowOff>
    </xdr:from>
    <xdr:to>
      <xdr:col>22</xdr:col>
      <xdr:colOff>165100</xdr:colOff>
      <xdr:row>35</xdr:row>
      <xdr:rowOff>264458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274635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199644</xdr:rowOff>
    </xdr:from>
    <xdr:to>
      <xdr:col>19</xdr:col>
      <xdr:colOff>38100</xdr:colOff>
      <xdr:row>35</xdr:row>
      <xdr:rowOff>301244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7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222104</xdr:rowOff>
    </xdr:from>
    <xdr:to>
      <xdr:col>15</xdr:col>
      <xdr:colOff>101600</xdr:colOff>
      <xdr:row>35</xdr:row>
      <xdr:rowOff>323704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333881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0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93104</xdr:rowOff>
    </xdr:from>
    <xdr:to>
      <xdr:col>24</xdr:col>
      <xdr:colOff>63500</xdr:colOff>
      <xdr:row>36</xdr:row>
      <xdr:rowOff>115030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5304"/>
          <a:ext cx="838200" cy="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115030</xdr:rowOff>
    </xdr:from>
    <xdr:to>
      <xdr:col>19</xdr:col>
      <xdr:colOff>177800</xdr:colOff>
      <xdr:row>36</xdr:row>
      <xdr:rowOff>152483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7230"/>
          <a:ext cx="8890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152483</xdr:rowOff>
    </xdr:from>
    <xdr:to>
      <xdr:col>15</xdr:col>
      <xdr:colOff>50800</xdr:colOff>
      <xdr:row>37</xdr:row>
      <xdr:rowOff>148101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4683"/>
          <a:ext cx="889000" cy="1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148101</xdr:rowOff>
    </xdr:from>
    <xdr:to>
      <xdr:col>10</xdr:col>
      <xdr:colOff>114300</xdr:colOff>
      <xdr:row>37</xdr:row>
      <xdr:rowOff>166141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1751"/>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42304</xdr:rowOff>
    </xdr:from>
    <xdr:to>
      <xdr:col>24</xdr:col>
      <xdr:colOff>114300</xdr:colOff>
      <xdr:row>36</xdr:row>
      <xdr:rowOff>143904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20731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64230</xdr:rowOff>
    </xdr:from>
    <xdr:to>
      <xdr:col>20</xdr:col>
      <xdr:colOff>38100</xdr:colOff>
      <xdr:row>36</xdr:row>
      <xdr:rowOff>165830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101683</xdr:rowOff>
    </xdr:from>
    <xdr:to>
      <xdr:col>15</xdr:col>
      <xdr:colOff>101600</xdr:colOff>
      <xdr:row>37</xdr:row>
      <xdr:rowOff>31833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97301</xdr:rowOff>
    </xdr:from>
    <xdr:to>
      <xdr:col>10</xdr:col>
      <xdr:colOff>165100</xdr:colOff>
      <xdr:row>38</xdr:row>
      <xdr:rowOff>27451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18578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115341</xdr:rowOff>
    </xdr:from>
    <xdr:to>
      <xdr:col>6</xdr:col>
      <xdr:colOff>38100</xdr:colOff>
      <xdr:row>38</xdr:row>
      <xdr:rowOff>45492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36618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49487</xdr:rowOff>
    </xdr:from>
    <xdr:to>
      <xdr:col>24</xdr:col>
      <xdr:colOff>63500</xdr:colOff>
      <xdr:row>59</xdr:row>
      <xdr:rowOff>50173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16503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27610</xdr:rowOff>
    </xdr:from>
    <xdr:to>
      <xdr:col>19</xdr:col>
      <xdr:colOff>177800</xdr:colOff>
      <xdr:row>59</xdr:row>
      <xdr:rowOff>49487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43160"/>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25865</xdr:rowOff>
    </xdr:from>
    <xdr:to>
      <xdr:col>15</xdr:col>
      <xdr:colOff>50800</xdr:colOff>
      <xdr:row>59</xdr:row>
      <xdr:rowOff>27610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141415"/>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25865</xdr:rowOff>
    </xdr:from>
    <xdr:to>
      <xdr:col>10</xdr:col>
      <xdr:colOff>114300</xdr:colOff>
      <xdr:row>59</xdr:row>
      <xdr:rowOff>38750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41415"/>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170823</xdr:rowOff>
    </xdr:from>
    <xdr:to>
      <xdr:col>24</xdr:col>
      <xdr:colOff>114300</xdr:colOff>
      <xdr:row>59</xdr:row>
      <xdr:rowOff>100973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1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85750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2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170137</xdr:rowOff>
    </xdr:from>
    <xdr:to>
      <xdr:col>20</xdr:col>
      <xdr:colOff>38100</xdr:colOff>
      <xdr:row>59</xdr:row>
      <xdr:rowOff>100287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91414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148260</xdr:rowOff>
    </xdr:from>
    <xdr:to>
      <xdr:col>15</xdr:col>
      <xdr:colOff>101600</xdr:colOff>
      <xdr:row>59</xdr:row>
      <xdr:rowOff>78410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69537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146515</xdr:rowOff>
    </xdr:from>
    <xdr:to>
      <xdr:col>10</xdr:col>
      <xdr:colOff>165100</xdr:colOff>
      <xdr:row>59</xdr:row>
      <xdr:rowOff>76665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67792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159400</xdr:rowOff>
    </xdr:from>
    <xdr:to>
      <xdr:col>6</xdr:col>
      <xdr:colOff>38100</xdr:colOff>
      <xdr:row>59</xdr:row>
      <xdr:rowOff>89550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80677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9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4643</xdr:rowOff>
    </xdr:from>
    <xdr:to>
      <xdr:col>24</xdr:col>
      <xdr:colOff>63500</xdr:colOff>
      <xdr:row>78</xdr:row>
      <xdr:rowOff>21971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7743"/>
          <a:ext cx="8382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4643</xdr:rowOff>
    </xdr:from>
    <xdr:to>
      <xdr:col>19</xdr:col>
      <xdr:colOff>177800</xdr:colOff>
      <xdr:row>78</xdr:row>
      <xdr:rowOff>5877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774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162423</xdr:rowOff>
    </xdr:from>
    <xdr:to>
      <xdr:col>15</xdr:col>
      <xdr:colOff>50800</xdr:colOff>
      <xdr:row>78</xdr:row>
      <xdr:rowOff>5877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6407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156113</xdr:rowOff>
    </xdr:from>
    <xdr:to>
      <xdr:col>10</xdr:col>
      <xdr:colOff>114300</xdr:colOff>
      <xdr:row>77</xdr:row>
      <xdr:rowOff>162423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7763"/>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142621</xdr:rowOff>
    </xdr:from>
    <xdr:to>
      <xdr:col>24</xdr:col>
      <xdr:colOff>114300</xdr:colOff>
      <xdr:row>78</xdr:row>
      <xdr:rowOff>72771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57548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125293</xdr:rowOff>
    </xdr:from>
    <xdr:to>
      <xdr:col>20</xdr:col>
      <xdr:colOff>38100</xdr:colOff>
      <xdr:row>78</xdr:row>
      <xdr:rowOff>55443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46570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126527</xdr:rowOff>
    </xdr:from>
    <xdr:to>
      <xdr:col>15</xdr:col>
      <xdr:colOff>101600</xdr:colOff>
      <xdr:row>78</xdr:row>
      <xdr:rowOff>56677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47804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111623</xdr:rowOff>
    </xdr:from>
    <xdr:to>
      <xdr:col>10</xdr:col>
      <xdr:colOff>165100</xdr:colOff>
      <xdr:row>78</xdr:row>
      <xdr:rowOff>41773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32900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105313</xdr:rowOff>
    </xdr:from>
    <xdr:to>
      <xdr:col>6</xdr:col>
      <xdr:colOff>38100</xdr:colOff>
      <xdr:row>78</xdr:row>
      <xdr:rowOff>35463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26590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55260</xdr:rowOff>
    </xdr:from>
    <xdr:to>
      <xdr:col>24</xdr:col>
      <xdr:colOff>63500</xdr:colOff>
      <xdr:row>96</xdr:row>
      <xdr:rowOff>61007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43010"/>
          <a:ext cx="838200" cy="1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55260</xdr:rowOff>
    </xdr:from>
    <xdr:to>
      <xdr:col>19</xdr:col>
      <xdr:colOff>177800</xdr:colOff>
      <xdr:row>97</xdr:row>
      <xdr:rowOff>13937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43010"/>
          <a:ext cx="889000" cy="30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13937</xdr:rowOff>
    </xdr:from>
    <xdr:to>
      <xdr:col>15</xdr:col>
      <xdr:colOff>50800</xdr:colOff>
      <xdr:row>97</xdr:row>
      <xdr:rowOff>60027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44587"/>
          <a:ext cx="889000" cy="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60027</xdr:rowOff>
    </xdr:from>
    <xdr:to>
      <xdr:col>10</xdr:col>
      <xdr:colOff>114300</xdr:colOff>
      <xdr:row>97</xdr:row>
      <xdr:rowOff>108186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0677"/>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10207</xdr:rowOff>
    </xdr:from>
    <xdr:to>
      <xdr:col>24</xdr:col>
      <xdr:colOff>114300</xdr:colOff>
      <xdr:row>96</xdr:row>
      <xdr:rowOff>111807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160084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4460</xdr:rowOff>
    </xdr:from>
    <xdr:to>
      <xdr:col>20</xdr:col>
      <xdr:colOff>38100</xdr:colOff>
      <xdr:row>95</xdr:row>
      <xdr:rowOff>106060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97187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8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134587</xdr:rowOff>
    </xdr:from>
    <xdr:to>
      <xdr:col>15</xdr:col>
      <xdr:colOff>101600</xdr:colOff>
      <xdr:row>97</xdr:row>
      <xdr:rowOff>64737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55864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9227</xdr:rowOff>
    </xdr:from>
    <xdr:to>
      <xdr:col>10</xdr:col>
      <xdr:colOff>165100</xdr:colOff>
      <xdr:row>97</xdr:row>
      <xdr:rowOff>110827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101954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57386</xdr:rowOff>
    </xdr:from>
    <xdr:to>
      <xdr:col>6</xdr:col>
      <xdr:colOff>38100</xdr:colOff>
      <xdr:row>97</xdr:row>
      <xdr:rowOff>158986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150113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68300</xdr:rowOff>
    </xdr:from>
    <xdr:to>
      <xdr:col>55</xdr:col>
      <xdr:colOff>0</xdr:colOff>
      <xdr:row>37</xdr:row>
      <xdr:rowOff>26048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40500"/>
          <a:ext cx="838200" cy="12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126065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26162</xdr:rowOff>
    </xdr:from>
    <xdr:to>
      <xdr:col>50</xdr:col>
      <xdr:colOff>114300</xdr:colOff>
      <xdr:row>37</xdr:row>
      <xdr:rowOff>26048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69662"/>
          <a:ext cx="889000" cy="12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118076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4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26162</xdr:rowOff>
    </xdr:from>
    <xdr:to>
      <xdr:col>45</xdr:col>
      <xdr:colOff>177800</xdr:colOff>
      <xdr:row>38</xdr:row>
      <xdr:rowOff>117056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69662"/>
          <a:ext cx="889000" cy="14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117056</xdr:rowOff>
    </xdr:from>
    <xdr:to>
      <xdr:col>41</xdr:col>
      <xdr:colOff>50800</xdr:colOff>
      <xdr:row>38</xdr:row>
      <xdr:rowOff>132270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32156"/>
          <a:ext cx="889000" cy="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17500</xdr:rowOff>
    </xdr:from>
    <xdr:to>
      <xdr:col>55</xdr:col>
      <xdr:colOff>50800</xdr:colOff>
      <xdr:row>36</xdr:row>
      <xdr:rowOff>119100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40377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146698</xdr:rowOff>
    </xdr:from>
    <xdr:to>
      <xdr:col>50</xdr:col>
      <xdr:colOff>165100</xdr:colOff>
      <xdr:row>37</xdr:row>
      <xdr:rowOff>76848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93375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0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146812</xdr:rowOff>
    </xdr:from>
    <xdr:to>
      <xdr:col>46</xdr:col>
      <xdr:colOff>38100</xdr:colOff>
      <xdr:row>30</xdr:row>
      <xdr:rowOff>76962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68089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1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66256</xdr:rowOff>
    </xdr:from>
    <xdr:to>
      <xdr:col>41</xdr:col>
      <xdr:colOff>101600</xdr:colOff>
      <xdr:row>38</xdr:row>
      <xdr:rowOff>167856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158983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81470</xdr:rowOff>
    </xdr:from>
    <xdr:to>
      <xdr:col>36</xdr:col>
      <xdr:colOff>165100</xdr:colOff>
      <xdr:row>39</xdr:row>
      <xdr:rowOff>11620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2747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107345</xdr:rowOff>
    </xdr:from>
    <xdr:to>
      <xdr:col>55</xdr:col>
      <xdr:colOff>0</xdr:colOff>
      <xdr:row>57</xdr:row>
      <xdr:rowOff>164793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08545"/>
          <a:ext cx="838200" cy="22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170081</xdr:rowOff>
    </xdr:from>
    <xdr:to>
      <xdr:col>50</xdr:col>
      <xdr:colOff>114300</xdr:colOff>
      <xdr:row>56</xdr:row>
      <xdr:rowOff>107345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99831"/>
          <a:ext cx="889000" cy="10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170081</xdr:rowOff>
    </xdr:from>
    <xdr:to>
      <xdr:col>45</xdr:col>
      <xdr:colOff>177800</xdr:colOff>
      <xdr:row>56</xdr:row>
      <xdr:rowOff>55529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99831"/>
          <a:ext cx="889000" cy="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55529</xdr:rowOff>
    </xdr:from>
    <xdr:to>
      <xdr:col>41</xdr:col>
      <xdr:colOff>50800</xdr:colOff>
      <xdr:row>57</xdr:row>
      <xdr:rowOff>131600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56729"/>
          <a:ext cx="889000" cy="2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113993</xdr:rowOff>
    </xdr:from>
    <xdr:to>
      <xdr:col>55</xdr:col>
      <xdr:colOff>50800</xdr:colOff>
      <xdr:row>58</xdr:row>
      <xdr:rowOff>44143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92420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56545</xdr:rowOff>
    </xdr:from>
    <xdr:to>
      <xdr:col>50</xdr:col>
      <xdr:colOff>165100</xdr:colOff>
      <xdr:row>56</xdr:row>
      <xdr:rowOff>158145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3222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119281</xdr:rowOff>
    </xdr:from>
    <xdr:to>
      <xdr:col>46</xdr:col>
      <xdr:colOff>38100</xdr:colOff>
      <xdr:row>56</xdr:row>
      <xdr:rowOff>49431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65958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4729</xdr:rowOff>
    </xdr:from>
    <xdr:to>
      <xdr:col>41</xdr:col>
      <xdr:colOff>101600</xdr:colOff>
      <xdr:row>56</xdr:row>
      <xdr:rowOff>106329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122856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80800</xdr:rowOff>
    </xdr:from>
    <xdr:to>
      <xdr:col>36</xdr:col>
      <xdr:colOff>165100</xdr:colOff>
      <xdr:row>58</xdr:row>
      <xdr:rowOff>10950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44012</xdr:rowOff>
    </xdr:from>
    <xdr:to>
      <xdr:col>55</xdr:col>
      <xdr:colOff>0</xdr:colOff>
      <xdr:row>79</xdr:row>
      <xdr:rowOff>11570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902762"/>
          <a:ext cx="838200" cy="6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44012</xdr:rowOff>
    </xdr:from>
    <xdr:to>
      <xdr:col>50</xdr:col>
      <xdr:colOff>114300</xdr:colOff>
      <xdr:row>75</xdr:row>
      <xdr:rowOff>59328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90276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59328</xdr:rowOff>
    </xdr:from>
    <xdr:to>
      <xdr:col>45</xdr:col>
      <xdr:colOff>177800</xdr:colOff>
      <xdr:row>77</xdr:row>
      <xdr:rowOff>71673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18078"/>
          <a:ext cx="889000" cy="3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71673</xdr:rowOff>
    </xdr:from>
    <xdr:to>
      <xdr:col>41</xdr:col>
      <xdr:colOff>50800</xdr:colOff>
      <xdr:row>77</xdr:row>
      <xdr:rowOff>104020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7332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132220</xdr:rowOff>
    </xdr:from>
    <xdr:to>
      <xdr:col>55</xdr:col>
      <xdr:colOff>50800</xdr:colOff>
      <xdr:row>79</xdr:row>
      <xdr:rowOff>62370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47147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164662</xdr:rowOff>
    </xdr:from>
    <xdr:to>
      <xdr:col>50</xdr:col>
      <xdr:colOff>165100</xdr:colOff>
      <xdr:row>75</xdr:row>
      <xdr:rowOff>94812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8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111339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8528</xdr:rowOff>
    </xdr:from>
    <xdr:to>
      <xdr:col>46</xdr:col>
      <xdr:colOff>38100</xdr:colOff>
      <xdr:row>75</xdr:row>
      <xdr:rowOff>110128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126655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20873</xdr:rowOff>
    </xdr:from>
    <xdr:to>
      <xdr:col>41</xdr:col>
      <xdr:colOff>101600</xdr:colOff>
      <xdr:row>77</xdr:row>
      <xdr:rowOff>122473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139000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53220</xdr:rowOff>
    </xdr:from>
    <xdr:to>
      <xdr:col>36</xdr:col>
      <xdr:colOff>165100</xdr:colOff>
      <xdr:row>77</xdr:row>
      <xdr:rowOff>154820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145947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4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41762</xdr:rowOff>
    </xdr:from>
    <xdr:to>
      <xdr:col>55</xdr:col>
      <xdr:colOff>0</xdr:colOff>
      <xdr:row>97</xdr:row>
      <xdr:rowOff>165581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72412"/>
          <a:ext cx="838200" cy="12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5186</xdr:rowOff>
    </xdr:from>
    <xdr:to>
      <xdr:col>50</xdr:col>
      <xdr:colOff>114300</xdr:colOff>
      <xdr:row>97</xdr:row>
      <xdr:rowOff>165581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464386"/>
          <a:ext cx="889000" cy="3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5186</xdr:rowOff>
    </xdr:from>
    <xdr:to>
      <xdr:col>45</xdr:col>
      <xdr:colOff>177800</xdr:colOff>
      <xdr:row>96</xdr:row>
      <xdr:rowOff>71152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64386"/>
          <a:ext cx="889000" cy="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71152</xdr:rowOff>
    </xdr:from>
    <xdr:to>
      <xdr:col>41</xdr:col>
      <xdr:colOff>50800</xdr:colOff>
      <xdr:row>98</xdr:row>
      <xdr:rowOff>16289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30352"/>
          <a:ext cx="889000" cy="2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162412</xdr:rowOff>
    </xdr:from>
    <xdr:to>
      <xdr:col>55</xdr:col>
      <xdr:colOff>50800</xdr:colOff>
      <xdr:row>97</xdr:row>
      <xdr:rowOff>92562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2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140839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114781</xdr:rowOff>
    </xdr:from>
    <xdr:to>
      <xdr:col>50</xdr:col>
      <xdr:colOff>165100</xdr:colOff>
      <xdr:row>98</xdr:row>
      <xdr:rowOff>44931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36058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3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125836</xdr:rowOff>
    </xdr:from>
    <xdr:to>
      <xdr:col>46</xdr:col>
      <xdr:colOff>38100</xdr:colOff>
      <xdr:row>96</xdr:row>
      <xdr:rowOff>55986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72513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8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20352</xdr:rowOff>
    </xdr:from>
    <xdr:to>
      <xdr:col>41</xdr:col>
      <xdr:colOff>101600</xdr:colOff>
      <xdr:row>96</xdr:row>
      <xdr:rowOff>121952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138479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136939</xdr:rowOff>
    </xdr:from>
    <xdr:to>
      <xdr:col>36</xdr:col>
      <xdr:colOff>165100</xdr:colOff>
      <xdr:row>98</xdr:row>
      <xdr:rowOff>67089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58216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25433</xdr:rowOff>
    </xdr:from>
    <xdr:to>
      <xdr:col>85</xdr:col>
      <xdr:colOff>127000</xdr:colOff>
      <xdr:row>76</xdr:row>
      <xdr:rowOff>30069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55633"/>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30069</xdr:rowOff>
    </xdr:from>
    <xdr:to>
      <xdr:col>81</xdr:col>
      <xdr:colOff>50800</xdr:colOff>
      <xdr:row>76</xdr:row>
      <xdr:rowOff>52195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60269"/>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52195</xdr:rowOff>
    </xdr:from>
    <xdr:to>
      <xdr:col>76</xdr:col>
      <xdr:colOff>114300</xdr:colOff>
      <xdr:row>76</xdr:row>
      <xdr:rowOff>75856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8239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75856</xdr:rowOff>
    </xdr:from>
    <xdr:to>
      <xdr:col>71</xdr:col>
      <xdr:colOff>177800</xdr:colOff>
      <xdr:row>76</xdr:row>
      <xdr:rowOff>90371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605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146083</xdr:rowOff>
    </xdr:from>
    <xdr:to>
      <xdr:col>85</xdr:col>
      <xdr:colOff>177800</xdr:colOff>
      <xdr:row>76</xdr:row>
      <xdr:rowOff>76233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0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168960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150719</xdr:rowOff>
    </xdr:from>
    <xdr:to>
      <xdr:col>81</xdr:col>
      <xdr:colOff>101600</xdr:colOff>
      <xdr:row>76</xdr:row>
      <xdr:rowOff>80869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97397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1395</xdr:rowOff>
    </xdr:from>
    <xdr:to>
      <xdr:col>76</xdr:col>
      <xdr:colOff>165100</xdr:colOff>
      <xdr:row>76</xdr:row>
      <xdr:rowOff>102995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119522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25056</xdr:rowOff>
    </xdr:from>
    <xdr:to>
      <xdr:col>72</xdr:col>
      <xdr:colOff>38100</xdr:colOff>
      <xdr:row>76</xdr:row>
      <xdr:rowOff>126656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143182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39571</xdr:rowOff>
    </xdr:from>
    <xdr:to>
      <xdr:col>67</xdr:col>
      <xdr:colOff>101600</xdr:colOff>
      <xdr:row>76</xdr:row>
      <xdr:rowOff>141171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132298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74554</xdr:rowOff>
    </xdr:from>
    <xdr:to>
      <xdr:col>85</xdr:col>
      <xdr:colOff>127000</xdr:colOff>
      <xdr:row>98</xdr:row>
      <xdr:rowOff>77704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76654"/>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77704</xdr:rowOff>
    </xdr:from>
    <xdr:to>
      <xdr:col>81</xdr:col>
      <xdr:colOff>50800</xdr:colOff>
      <xdr:row>98</xdr:row>
      <xdr:rowOff>112044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9804"/>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111798</xdr:rowOff>
    </xdr:from>
    <xdr:to>
      <xdr:col>76</xdr:col>
      <xdr:colOff>114300</xdr:colOff>
      <xdr:row>98</xdr:row>
      <xdr:rowOff>112044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13898"/>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111798</xdr:rowOff>
    </xdr:from>
    <xdr:to>
      <xdr:col>71</xdr:col>
      <xdr:colOff>177800</xdr:colOff>
      <xdr:row>98</xdr:row>
      <xdr:rowOff>113316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13898"/>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23754</xdr:rowOff>
    </xdr:from>
    <xdr:to>
      <xdr:col>85</xdr:col>
      <xdr:colOff>177800</xdr:colOff>
      <xdr:row>98</xdr:row>
      <xdr:rowOff>125354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26904</xdr:rowOff>
    </xdr:from>
    <xdr:to>
      <xdr:col>81</xdr:col>
      <xdr:colOff>101600</xdr:colOff>
      <xdr:row>98</xdr:row>
      <xdr:rowOff>128504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119631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61244</xdr:rowOff>
    </xdr:from>
    <xdr:to>
      <xdr:col>76</xdr:col>
      <xdr:colOff>165100</xdr:colOff>
      <xdr:row>98</xdr:row>
      <xdr:rowOff>162844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153971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5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60998</xdr:rowOff>
    </xdr:from>
    <xdr:to>
      <xdr:col>72</xdr:col>
      <xdr:colOff>38100</xdr:colOff>
      <xdr:row>98</xdr:row>
      <xdr:rowOff>162598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153725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62516</xdr:rowOff>
    </xdr:from>
    <xdr:to>
      <xdr:col>67</xdr:col>
      <xdr:colOff>101600</xdr:colOff>
      <xdr:row>98</xdr:row>
      <xdr:rowOff>164116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155243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95809</xdr:rowOff>
    </xdr:from>
    <xdr:to>
      <xdr:col>116</xdr:col>
      <xdr:colOff>63500</xdr:colOff>
      <xdr:row>38</xdr:row>
      <xdr:rowOff>128544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10909"/>
          <a:ext cx="8382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95809</xdr:rowOff>
    </xdr:from>
    <xdr:to>
      <xdr:col>111</xdr:col>
      <xdr:colOff>177800</xdr:colOff>
      <xdr:row>38</xdr:row>
      <xdr:rowOff>98461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1090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68742</xdr:rowOff>
    </xdr:from>
    <xdr:to>
      <xdr:col>107</xdr:col>
      <xdr:colOff>50800</xdr:colOff>
      <xdr:row>38</xdr:row>
      <xdr:rowOff>98461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8384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68742</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83842"/>
          <a:ext cx="889000" cy="7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77744</xdr:rowOff>
    </xdr:from>
    <xdr:to>
      <xdr:col>116</xdr:col>
      <xdr:colOff>114300</xdr:colOff>
      <xdr:row>39</xdr:row>
      <xdr:rowOff>7894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164121</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45009</xdr:rowOff>
    </xdr:from>
    <xdr:to>
      <xdr:col>112</xdr:col>
      <xdr:colOff>38100</xdr:colOff>
      <xdr:row>38</xdr:row>
      <xdr:rowOff>146609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137736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47661</xdr:rowOff>
    </xdr:from>
    <xdr:to>
      <xdr:col>107</xdr:col>
      <xdr:colOff>101600</xdr:colOff>
      <xdr:row>38</xdr:row>
      <xdr:rowOff>149261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140388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17942</xdr:rowOff>
    </xdr:from>
    <xdr:to>
      <xdr:col>102</xdr:col>
      <xdr:colOff>165100</xdr:colOff>
      <xdr:row>38</xdr:row>
      <xdr:rowOff>119542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110669</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2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150577</xdr:rowOff>
    </xdr:from>
    <xdr:to>
      <xdr:col>116</xdr:col>
      <xdr:colOff>63500</xdr:colOff>
      <xdr:row>76</xdr:row>
      <xdr:rowOff>154787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80777"/>
          <a:ext cx="8382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150577</xdr:rowOff>
    </xdr:from>
    <xdr:to>
      <xdr:col>111</xdr:col>
      <xdr:colOff>177800</xdr:colOff>
      <xdr:row>77</xdr:row>
      <xdr:rowOff>22771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80777"/>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161550</xdr:rowOff>
    </xdr:from>
    <xdr:to>
      <xdr:col>107</xdr:col>
      <xdr:colOff>50800</xdr:colOff>
      <xdr:row>77</xdr:row>
      <xdr:rowOff>22771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20300"/>
          <a:ext cx="889000" cy="2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161550</xdr:rowOff>
    </xdr:from>
    <xdr:to>
      <xdr:col>102</xdr:col>
      <xdr:colOff>114300</xdr:colOff>
      <xdr:row>76</xdr:row>
      <xdr:rowOff>37858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20300"/>
          <a:ext cx="8890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103987</xdr:rowOff>
    </xdr:from>
    <xdr:to>
      <xdr:col>116</xdr:col>
      <xdr:colOff>114300</xdr:colOff>
      <xdr:row>77</xdr:row>
      <xdr:rowOff>34137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126864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8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99777</xdr:rowOff>
    </xdr:from>
    <xdr:to>
      <xdr:col>112</xdr:col>
      <xdr:colOff>38100</xdr:colOff>
      <xdr:row>77</xdr:row>
      <xdr:rowOff>29927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46455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143421</xdr:rowOff>
    </xdr:from>
    <xdr:to>
      <xdr:col>107</xdr:col>
      <xdr:colOff>101600</xdr:colOff>
      <xdr:row>77</xdr:row>
      <xdr:rowOff>73571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90098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9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110751</xdr:rowOff>
    </xdr:from>
    <xdr:to>
      <xdr:col>102</xdr:col>
      <xdr:colOff>165100</xdr:colOff>
      <xdr:row>76</xdr:row>
      <xdr:rowOff>40900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69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57428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4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158508</xdr:rowOff>
    </xdr:from>
    <xdr:to>
      <xdr:col>98</xdr:col>
      <xdr:colOff>38100</xdr:colOff>
      <xdr:row>76</xdr:row>
      <xdr:rowOff>88658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1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105186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9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補助費は、一部事務組合が行う施設整備に対する負担金の増額や新型コロナウイルスワクチン接種に係る国庫補助金など国費の償還金が発生したため、住民一人当たりのコストが</a:t>
          </a:r>
          <a:r>
            <a:rPr kumimoji="1" lang="en-US" altLang="ja-JP" sz="1300">
              <a:latin typeface="ＭＳ Ｐゴシック" panose="020B0600070205080204" pitchFamily="50" charset="-128"/>
              <a:ea typeface="ＭＳ Ｐゴシック" panose="020B0600070205080204" pitchFamily="50" charset="-128"/>
            </a:rPr>
            <a:t>10,173</a:t>
          </a:r>
          <a:r>
            <a:rPr kumimoji="1" lang="ja-JP" altLang="en-US" sz="1300">
              <a:latin typeface="ＭＳ Ｐゴシック" panose="020B0600070205080204" pitchFamily="50" charset="-128"/>
              <a:ea typeface="ＭＳ Ｐゴシック" panose="020B0600070205080204" pitchFamily="50" charset="-128"/>
            </a:rPr>
            <a:t>円増加した。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また、扶助費については、子育て世帯への臨時特別給付金等の給付事業が令和３年度限りの事業であったため、住民一人当たりのコストが</a:t>
          </a:r>
          <a:r>
            <a:rPr kumimoji="1" lang="en-US" altLang="ja-JP" sz="1300">
              <a:latin typeface="ＭＳ Ｐゴシック" panose="020B0600070205080204" pitchFamily="50" charset="-128"/>
              <a:ea typeface="ＭＳ Ｐゴシック" panose="020B0600070205080204" pitchFamily="50" charset="-128"/>
            </a:rPr>
            <a:t>16,278</a:t>
          </a:r>
          <a:r>
            <a:rPr kumimoji="1" lang="ja-JP" altLang="en-US" sz="1300">
              <a:latin typeface="ＭＳ Ｐゴシック" panose="020B0600070205080204" pitchFamily="50" charset="-128"/>
              <a:ea typeface="ＭＳ Ｐゴシック" panose="020B0600070205080204" pitchFamily="50" charset="-128"/>
            </a:rPr>
            <a:t>円減少した。類似団体平均値も同様の動きをしている。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中学校や放課後児童クラブの建設が完成し新規整備の住民一人当たりのコストが減少したものの、下水路改修工事や街灯ＬＥＤ設置工事などを行ったため更新整備の住民一人当たりのコストが</a:t>
          </a:r>
          <a:r>
            <a:rPr kumimoji="1" lang="en-US" altLang="ja-JP" sz="1300">
              <a:latin typeface="ＭＳ Ｐゴシック" panose="020B0600070205080204" pitchFamily="50" charset="-128"/>
              <a:ea typeface="ＭＳ Ｐゴシック" panose="020B0600070205080204" pitchFamily="50" charset="-128"/>
            </a:rPr>
            <a:t>7,583</a:t>
          </a:r>
          <a:r>
            <a:rPr kumimoji="1" lang="ja-JP" altLang="en-US" sz="1300">
              <a:latin typeface="ＭＳ Ｐゴシック" panose="020B0600070205080204" pitchFamily="50" charset="-128"/>
              <a:ea typeface="ＭＳ Ｐゴシック" panose="020B0600070205080204" pitchFamily="50" charset="-128"/>
            </a:rPr>
            <a:t>円増加している。今後も公共施設の長寿命化等の施設改修が予定されており、増加することが予想されるため、公共施設等総合管理計画に基づき、事業の取捨選択を徹底していき、引き続き事業費の減少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30,364
30,118
20.41
12,385,985
11,732,777
628,557
7,144,827
12,811,448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22352</xdr:rowOff>
    </xdr:from>
    <xdr:to>
      <xdr:col>24</xdr:col>
      <xdr:colOff>63500</xdr:colOff>
      <xdr:row>36</xdr:row>
      <xdr:rowOff>39878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455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129794</xdr:rowOff>
    </xdr:from>
    <xdr:to>
      <xdr:col>19</xdr:col>
      <xdr:colOff>177800</xdr:colOff>
      <xdr:row>36</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21209</xdr:rowOff>
    </xdr:from>
    <xdr:to>
      <xdr:col>15</xdr:col>
      <xdr:colOff>50800</xdr:colOff>
      <xdr:row>35</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195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21209</xdr:rowOff>
    </xdr:from>
    <xdr:to>
      <xdr:col>10</xdr:col>
      <xdr:colOff>114300</xdr:colOff>
      <xdr:row>35</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195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160528</xdr:rowOff>
    </xdr:from>
    <xdr:to>
      <xdr:col>24</xdr:col>
      <xdr:colOff>114300</xdr:colOff>
      <xdr:row>36</xdr:row>
      <xdr:rowOff>90678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78994</xdr:rowOff>
    </xdr:from>
    <xdr:to>
      <xdr:col>15</xdr:col>
      <xdr:colOff>101600</xdr:colOff>
      <xdr:row>36</xdr:row>
      <xdr:rowOff>9144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141859</xdr:rowOff>
    </xdr:from>
    <xdr:to>
      <xdr:col>10</xdr:col>
      <xdr:colOff>165100</xdr:colOff>
      <xdr:row>35</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xdr:rowOff>
    </xdr:from>
    <xdr:to>
      <xdr:col>6</xdr:col>
      <xdr:colOff>38100</xdr:colOff>
      <xdr:row>35</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13646</xdr:rowOff>
    </xdr:from>
    <xdr:to>
      <xdr:col>24</xdr:col>
      <xdr:colOff>63500</xdr:colOff>
      <xdr:row>58</xdr:row>
      <xdr:rowOff>26025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7746"/>
          <a:ext cx="838200" cy="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12797</xdr:rowOff>
    </xdr:from>
    <xdr:to>
      <xdr:col>19</xdr:col>
      <xdr:colOff>177800</xdr:colOff>
      <xdr:row>58</xdr:row>
      <xdr:rowOff>26025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3997"/>
          <a:ext cx="889000" cy="3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12797</xdr:rowOff>
    </xdr:from>
    <xdr:to>
      <xdr:col>15</xdr:col>
      <xdr:colOff>50800</xdr:colOff>
      <xdr:row>58</xdr:row>
      <xdr:rowOff>46225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3997"/>
          <a:ext cx="889000" cy="37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41303</xdr:rowOff>
    </xdr:from>
    <xdr:to>
      <xdr:col>10</xdr:col>
      <xdr:colOff>114300</xdr:colOff>
      <xdr:row>58</xdr:row>
      <xdr:rowOff>46225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85403"/>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134296</xdr:rowOff>
    </xdr:from>
    <xdr:to>
      <xdr:col>24</xdr:col>
      <xdr:colOff>114300</xdr:colOff>
      <xdr:row>58</xdr:row>
      <xdr:rowOff>64446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49223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146675</xdr:rowOff>
    </xdr:from>
    <xdr:to>
      <xdr:col>20</xdr:col>
      <xdr:colOff>38100</xdr:colOff>
      <xdr:row>58</xdr:row>
      <xdr:rowOff>76825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67952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133447</xdr:rowOff>
    </xdr:from>
    <xdr:to>
      <xdr:col>15</xdr:col>
      <xdr:colOff>101600</xdr:colOff>
      <xdr:row>56</xdr:row>
      <xdr:rowOff>63597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54724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166875</xdr:rowOff>
    </xdr:from>
    <xdr:to>
      <xdr:col>10</xdr:col>
      <xdr:colOff>165100</xdr:colOff>
      <xdr:row>58</xdr:row>
      <xdr:rowOff>97025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88152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161953</xdr:rowOff>
    </xdr:from>
    <xdr:to>
      <xdr:col>6</xdr:col>
      <xdr:colOff>38100</xdr:colOff>
      <xdr:row>58</xdr:row>
      <xdr:rowOff>92103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83230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100571</xdr:rowOff>
    </xdr:from>
    <xdr:to>
      <xdr:col>24</xdr:col>
      <xdr:colOff>63500</xdr:colOff>
      <xdr:row>76</xdr:row>
      <xdr:rowOff>93652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59321"/>
          <a:ext cx="8382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100571</xdr:rowOff>
    </xdr:from>
    <xdr:to>
      <xdr:col>19</xdr:col>
      <xdr:colOff>177800</xdr:colOff>
      <xdr:row>77</xdr:row>
      <xdr:rowOff>39878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9321"/>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34345</xdr:rowOff>
    </xdr:from>
    <xdr:to>
      <xdr:col>15</xdr:col>
      <xdr:colOff>50800</xdr:colOff>
      <xdr:row>77</xdr:row>
      <xdr:rowOff>39878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5995"/>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34345</xdr:rowOff>
    </xdr:from>
    <xdr:to>
      <xdr:col>10</xdr:col>
      <xdr:colOff>114300</xdr:colOff>
      <xdr:row>78</xdr:row>
      <xdr:rowOff>29728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5995"/>
          <a:ext cx="889000" cy="16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42852</xdr:rowOff>
    </xdr:from>
    <xdr:to>
      <xdr:col>24</xdr:col>
      <xdr:colOff>114300</xdr:colOff>
      <xdr:row>76</xdr:row>
      <xdr:rowOff>144452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65729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49771</xdr:rowOff>
    </xdr:from>
    <xdr:to>
      <xdr:col>20</xdr:col>
      <xdr:colOff>38100</xdr:colOff>
      <xdr:row>75</xdr:row>
      <xdr:rowOff>151371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167898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160528</xdr:rowOff>
    </xdr:from>
    <xdr:to>
      <xdr:col>15</xdr:col>
      <xdr:colOff>101600</xdr:colOff>
      <xdr:row>77</xdr:row>
      <xdr:rowOff>90678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154995</xdr:rowOff>
    </xdr:from>
    <xdr:to>
      <xdr:col>10</xdr:col>
      <xdr:colOff>165100</xdr:colOff>
      <xdr:row>77</xdr:row>
      <xdr:rowOff>85145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101673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6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150378</xdr:rowOff>
    </xdr:from>
    <xdr:to>
      <xdr:col>6</xdr:col>
      <xdr:colOff>38100</xdr:colOff>
      <xdr:row>78</xdr:row>
      <xdr:rowOff>80528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97055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93605</xdr:rowOff>
    </xdr:from>
    <xdr:to>
      <xdr:col>24</xdr:col>
      <xdr:colOff>63500</xdr:colOff>
      <xdr:row>98</xdr:row>
      <xdr:rowOff>28862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4255"/>
          <a:ext cx="838200" cy="10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28862</xdr:rowOff>
    </xdr:from>
    <xdr:to>
      <xdr:col>19</xdr:col>
      <xdr:colOff>177800</xdr:colOff>
      <xdr:row>98</xdr:row>
      <xdr:rowOff>129657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0962"/>
          <a:ext cx="889000" cy="10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129657</xdr:rowOff>
    </xdr:from>
    <xdr:to>
      <xdr:col>15</xdr:col>
      <xdr:colOff>50800</xdr:colOff>
      <xdr:row>98</xdr:row>
      <xdr:rowOff>169925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31757"/>
          <a:ext cx="889000" cy="4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169925</xdr:rowOff>
    </xdr:from>
    <xdr:to>
      <xdr:col>10</xdr:col>
      <xdr:colOff>114300</xdr:colOff>
      <xdr:row>99</xdr:row>
      <xdr:rowOff>15424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7202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42805</xdr:rowOff>
    </xdr:from>
    <xdr:to>
      <xdr:col>24</xdr:col>
      <xdr:colOff>114300</xdr:colOff>
      <xdr:row>97</xdr:row>
      <xdr:rowOff>144405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21232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149512</xdr:rowOff>
    </xdr:from>
    <xdr:to>
      <xdr:col>20</xdr:col>
      <xdr:colOff>38100</xdr:colOff>
      <xdr:row>98</xdr:row>
      <xdr:rowOff>79662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70789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78857</xdr:rowOff>
    </xdr:from>
    <xdr:to>
      <xdr:col>15</xdr:col>
      <xdr:colOff>101600</xdr:colOff>
      <xdr:row>99</xdr:row>
      <xdr:rowOff>9007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119125</xdr:rowOff>
    </xdr:from>
    <xdr:to>
      <xdr:col>10</xdr:col>
      <xdr:colOff>165100</xdr:colOff>
      <xdr:row>99</xdr:row>
      <xdr:rowOff>49275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40402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136074</xdr:rowOff>
    </xdr:from>
    <xdr:to>
      <xdr:col>6</xdr:col>
      <xdr:colOff>38100</xdr:colOff>
      <xdr:row>99</xdr:row>
      <xdr:rowOff>66224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57351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122865</xdr:rowOff>
    </xdr:from>
    <xdr:to>
      <xdr:col>55</xdr:col>
      <xdr:colOff>0</xdr:colOff>
      <xdr:row>58</xdr:row>
      <xdr:rowOff>137137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66965"/>
          <a:ext cx="8382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137137</xdr:rowOff>
    </xdr:from>
    <xdr:to>
      <xdr:col>50</xdr:col>
      <xdr:colOff>114300</xdr:colOff>
      <xdr:row>58</xdr:row>
      <xdr:rowOff>144680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81237"/>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134556</xdr:rowOff>
    </xdr:from>
    <xdr:to>
      <xdr:col>45</xdr:col>
      <xdr:colOff>177800</xdr:colOff>
      <xdr:row>58</xdr:row>
      <xdr:rowOff>144680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78656"/>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134556</xdr:rowOff>
    </xdr:from>
    <xdr:to>
      <xdr:col>41</xdr:col>
      <xdr:colOff>50800</xdr:colOff>
      <xdr:row>58</xdr:row>
      <xdr:rowOff>139553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7865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72065</xdr:rowOff>
    </xdr:from>
    <xdr:to>
      <xdr:col>55</xdr:col>
      <xdr:colOff>50800</xdr:colOff>
      <xdr:row>59</xdr:row>
      <xdr:rowOff>2215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50492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86337</xdr:rowOff>
    </xdr:from>
    <xdr:to>
      <xdr:col>50</xdr:col>
      <xdr:colOff>165100</xdr:colOff>
      <xdr:row>59</xdr:row>
      <xdr:rowOff>16487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7614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2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93880</xdr:rowOff>
    </xdr:from>
    <xdr:to>
      <xdr:col>46</xdr:col>
      <xdr:colOff>38100</xdr:colOff>
      <xdr:row>59</xdr:row>
      <xdr:rowOff>24030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15157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3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83756</xdr:rowOff>
    </xdr:from>
    <xdr:to>
      <xdr:col>41</xdr:col>
      <xdr:colOff>101600</xdr:colOff>
      <xdr:row>59</xdr:row>
      <xdr:rowOff>13906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5033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88753</xdr:rowOff>
    </xdr:from>
    <xdr:to>
      <xdr:col>36</xdr:col>
      <xdr:colOff>165100</xdr:colOff>
      <xdr:row>59</xdr:row>
      <xdr:rowOff>18903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10030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16751</xdr:rowOff>
    </xdr:from>
    <xdr:to>
      <xdr:col>55</xdr:col>
      <xdr:colOff>0</xdr:colOff>
      <xdr:row>77</xdr:row>
      <xdr:rowOff>24791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18401"/>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16751</xdr:rowOff>
    </xdr:from>
    <xdr:to>
      <xdr:col>50</xdr:col>
      <xdr:colOff>114300</xdr:colOff>
      <xdr:row>77</xdr:row>
      <xdr:rowOff>134252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218401"/>
          <a:ext cx="8890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134252</xdr:rowOff>
    </xdr:from>
    <xdr:to>
      <xdr:col>45</xdr:col>
      <xdr:colOff>177800</xdr:colOff>
      <xdr:row>78</xdr:row>
      <xdr:rowOff>83159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35902"/>
          <a:ext cx="8890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83159</xdr:rowOff>
    </xdr:from>
    <xdr:to>
      <xdr:col>41</xdr:col>
      <xdr:colOff>50800</xdr:colOff>
      <xdr:row>78</xdr:row>
      <xdr:rowOff>100648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56259"/>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145441</xdr:rowOff>
    </xdr:from>
    <xdr:to>
      <xdr:col>55</xdr:col>
      <xdr:colOff>50800</xdr:colOff>
      <xdr:row>77</xdr:row>
      <xdr:rowOff>75591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168318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2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137401</xdr:rowOff>
    </xdr:from>
    <xdr:to>
      <xdr:col>50</xdr:col>
      <xdr:colOff>165100</xdr:colOff>
      <xdr:row>77</xdr:row>
      <xdr:rowOff>67551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84078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29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83452</xdr:rowOff>
    </xdr:from>
    <xdr:to>
      <xdr:col>46</xdr:col>
      <xdr:colOff>38100</xdr:colOff>
      <xdr:row>78</xdr:row>
      <xdr:rowOff>13602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4729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32359</xdr:rowOff>
    </xdr:from>
    <xdr:to>
      <xdr:col>41</xdr:col>
      <xdr:colOff>101600</xdr:colOff>
      <xdr:row>78</xdr:row>
      <xdr:rowOff>133959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125086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49848</xdr:rowOff>
    </xdr:from>
    <xdr:to>
      <xdr:col>36</xdr:col>
      <xdr:colOff>165100</xdr:colOff>
      <xdr:row>78</xdr:row>
      <xdr:rowOff>151448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142575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103375</xdr:rowOff>
    </xdr:from>
    <xdr:to>
      <xdr:col>55</xdr:col>
      <xdr:colOff>0</xdr:colOff>
      <xdr:row>97</xdr:row>
      <xdr:rowOff>103429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34025"/>
          <a:ext cx="8382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84858</xdr:rowOff>
    </xdr:from>
    <xdr:to>
      <xdr:col>50</xdr:col>
      <xdr:colOff>114300</xdr:colOff>
      <xdr:row>97</xdr:row>
      <xdr:rowOff>103429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15508"/>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128237</xdr:rowOff>
    </xdr:from>
    <xdr:to>
      <xdr:col>45</xdr:col>
      <xdr:colOff>177800</xdr:colOff>
      <xdr:row>97</xdr:row>
      <xdr:rowOff>84858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87437"/>
          <a:ext cx="889000" cy="1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128237</xdr:rowOff>
    </xdr:from>
    <xdr:to>
      <xdr:col>41</xdr:col>
      <xdr:colOff>50800</xdr:colOff>
      <xdr:row>97</xdr:row>
      <xdr:rowOff>80580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87437"/>
          <a:ext cx="889000" cy="1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52575</xdr:rowOff>
    </xdr:from>
    <xdr:to>
      <xdr:col>55</xdr:col>
      <xdr:colOff>50800</xdr:colOff>
      <xdr:row>97</xdr:row>
      <xdr:rowOff>154175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31002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6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52629</xdr:rowOff>
    </xdr:from>
    <xdr:to>
      <xdr:col>50</xdr:col>
      <xdr:colOff>165100</xdr:colOff>
      <xdr:row>97</xdr:row>
      <xdr:rowOff>154229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145356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34058</xdr:rowOff>
    </xdr:from>
    <xdr:to>
      <xdr:col>46</xdr:col>
      <xdr:colOff>38100</xdr:colOff>
      <xdr:row>97</xdr:row>
      <xdr:rowOff>135658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126785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5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77437</xdr:rowOff>
    </xdr:from>
    <xdr:to>
      <xdr:col>41</xdr:col>
      <xdr:colOff>101600</xdr:colOff>
      <xdr:row>97</xdr:row>
      <xdr:rowOff>7587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24114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31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29780</xdr:rowOff>
    </xdr:from>
    <xdr:to>
      <xdr:col>36</xdr:col>
      <xdr:colOff>165100</xdr:colOff>
      <xdr:row>97</xdr:row>
      <xdr:rowOff>131380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122507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139967</xdr:rowOff>
    </xdr:from>
    <xdr:to>
      <xdr:col>85</xdr:col>
      <xdr:colOff>127000</xdr:colOff>
      <xdr:row>38</xdr:row>
      <xdr:rowOff>17894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83617"/>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109944</xdr:rowOff>
    </xdr:from>
    <xdr:to>
      <xdr:col>81</xdr:col>
      <xdr:colOff>50800</xdr:colOff>
      <xdr:row>38</xdr:row>
      <xdr:rowOff>17894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53594"/>
          <a:ext cx="889000" cy="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109944</xdr:rowOff>
    </xdr:from>
    <xdr:to>
      <xdr:col>76</xdr:col>
      <xdr:colOff>114300</xdr:colOff>
      <xdr:row>37</xdr:row>
      <xdr:rowOff>168122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53594"/>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168122</xdr:rowOff>
    </xdr:from>
    <xdr:to>
      <xdr:col>71</xdr:col>
      <xdr:colOff>177800</xdr:colOff>
      <xdr:row>38</xdr:row>
      <xdr:rowOff>24181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11772"/>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89167</xdr:rowOff>
    </xdr:from>
    <xdr:to>
      <xdr:col>85</xdr:col>
      <xdr:colOff>177800</xdr:colOff>
      <xdr:row>38</xdr:row>
      <xdr:rowOff>19317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67594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1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138544</xdr:rowOff>
    </xdr:from>
    <xdr:to>
      <xdr:col>81</xdr:col>
      <xdr:colOff>101600</xdr:colOff>
      <xdr:row>38</xdr:row>
      <xdr:rowOff>68694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59821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59144</xdr:rowOff>
    </xdr:from>
    <xdr:to>
      <xdr:col>76</xdr:col>
      <xdr:colOff>165100</xdr:colOff>
      <xdr:row>37</xdr:row>
      <xdr:rowOff>160744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151871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117323</xdr:rowOff>
    </xdr:from>
    <xdr:to>
      <xdr:col>72</xdr:col>
      <xdr:colOff>38100</xdr:colOff>
      <xdr:row>38</xdr:row>
      <xdr:rowOff>47473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38599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144831</xdr:rowOff>
    </xdr:from>
    <xdr:to>
      <xdr:col>67</xdr:col>
      <xdr:colOff>101600</xdr:colOff>
      <xdr:row>38</xdr:row>
      <xdr:rowOff>74981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66108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108218</xdr:rowOff>
    </xdr:from>
    <xdr:to>
      <xdr:col>85</xdr:col>
      <xdr:colOff>127000</xdr:colOff>
      <xdr:row>59</xdr:row>
      <xdr:rowOff>9610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09418"/>
          <a:ext cx="838200" cy="4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101247</xdr:rowOff>
    </xdr:from>
    <xdr:to>
      <xdr:col>81</xdr:col>
      <xdr:colOff>50800</xdr:colOff>
      <xdr:row>56</xdr:row>
      <xdr:rowOff>108218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359547"/>
          <a:ext cx="889000" cy="34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101247</xdr:rowOff>
    </xdr:from>
    <xdr:to>
      <xdr:col>76</xdr:col>
      <xdr:colOff>114300</xdr:colOff>
      <xdr:row>57</xdr:row>
      <xdr:rowOff>100430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359547"/>
          <a:ext cx="889000" cy="5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100430</xdr:rowOff>
    </xdr:from>
    <xdr:to>
      <xdr:col>71</xdr:col>
      <xdr:colOff>177800</xdr:colOff>
      <xdr:row>58</xdr:row>
      <xdr:rowOff>86224</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73080"/>
          <a:ext cx="889000" cy="1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130260</xdr:rowOff>
    </xdr:from>
    <xdr:to>
      <xdr:col>85</xdr:col>
      <xdr:colOff>177800</xdr:colOff>
      <xdr:row>59</xdr:row>
      <xdr:rowOff>60410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100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45187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98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57418</xdr:rowOff>
    </xdr:from>
    <xdr:to>
      <xdr:col>81</xdr:col>
      <xdr:colOff>101600</xdr:colOff>
      <xdr:row>56</xdr:row>
      <xdr:rowOff>159018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4095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43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50447</xdr:rowOff>
    </xdr:from>
    <xdr:to>
      <xdr:col>76</xdr:col>
      <xdr:colOff>165100</xdr:colOff>
      <xdr:row>54</xdr:row>
      <xdr:rowOff>152047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30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168574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08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49630</xdr:rowOff>
    </xdr:from>
    <xdr:to>
      <xdr:col>72</xdr:col>
      <xdr:colOff>38100</xdr:colOff>
      <xdr:row>57</xdr:row>
      <xdr:rowOff>151230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142357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1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35424</xdr:rowOff>
    </xdr:from>
    <xdr:to>
      <xdr:col>67</xdr:col>
      <xdr:colOff>101600</xdr:colOff>
      <xdr:row>58</xdr:row>
      <xdr:rowOff>137024</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97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128151</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07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25433</xdr:rowOff>
    </xdr:from>
    <xdr:to>
      <xdr:col>85</xdr:col>
      <xdr:colOff>127000</xdr:colOff>
      <xdr:row>96</xdr:row>
      <xdr:rowOff>30069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484633"/>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30069</xdr:rowOff>
    </xdr:from>
    <xdr:to>
      <xdr:col>81</xdr:col>
      <xdr:colOff>50800</xdr:colOff>
      <xdr:row>96</xdr:row>
      <xdr:rowOff>52195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489269"/>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52195</xdr:rowOff>
    </xdr:from>
    <xdr:to>
      <xdr:col>76</xdr:col>
      <xdr:colOff>114300</xdr:colOff>
      <xdr:row>96</xdr:row>
      <xdr:rowOff>75856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1139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75856</xdr:rowOff>
    </xdr:from>
    <xdr:to>
      <xdr:col>71</xdr:col>
      <xdr:colOff>177800</xdr:colOff>
      <xdr:row>96</xdr:row>
      <xdr:rowOff>90371</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53505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146083</xdr:rowOff>
    </xdr:from>
    <xdr:to>
      <xdr:col>85</xdr:col>
      <xdr:colOff>177800</xdr:colOff>
      <xdr:row>96</xdr:row>
      <xdr:rowOff>76233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4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168960</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2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150719</xdr:rowOff>
    </xdr:from>
    <xdr:to>
      <xdr:col>81</xdr:col>
      <xdr:colOff>101600</xdr:colOff>
      <xdr:row>96</xdr:row>
      <xdr:rowOff>80869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97396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2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1395</xdr:rowOff>
    </xdr:from>
    <xdr:to>
      <xdr:col>76</xdr:col>
      <xdr:colOff>165100</xdr:colOff>
      <xdr:row>96</xdr:row>
      <xdr:rowOff>102995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4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119522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23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25056</xdr:rowOff>
    </xdr:from>
    <xdr:to>
      <xdr:col>72</xdr:col>
      <xdr:colOff>38100</xdr:colOff>
      <xdr:row>96</xdr:row>
      <xdr:rowOff>126656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4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143183</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25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39571</xdr:rowOff>
    </xdr:from>
    <xdr:to>
      <xdr:col>67</xdr:col>
      <xdr:colOff>101600</xdr:colOff>
      <xdr:row>96</xdr:row>
      <xdr:rowOff>141171</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132298</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5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民生費は、子育て世帯への臨時特別給付金等の給付事業が令和３年度限りの事業であったことや、放課後児童クラブの建設が完了したことにより１人あたりコストが</a:t>
          </a:r>
          <a:r>
            <a:rPr kumimoji="1" lang="en-US" altLang="ja-JP" sz="1300">
              <a:latin typeface="ＭＳ Ｐゴシック" panose="020B0600070205080204" pitchFamily="50" charset="-128"/>
              <a:ea typeface="ＭＳ Ｐゴシック" panose="020B0600070205080204" pitchFamily="50" charset="-128"/>
            </a:rPr>
            <a:t>21,592</a:t>
          </a:r>
          <a:r>
            <a:rPr kumimoji="1" lang="ja-JP" altLang="en-US" sz="1300">
              <a:latin typeface="ＭＳ Ｐゴシック" panose="020B0600070205080204" pitchFamily="50" charset="-128"/>
              <a:ea typeface="ＭＳ Ｐゴシック" panose="020B0600070205080204" pitchFamily="50" charset="-128"/>
            </a:rPr>
            <a:t>円減少した。令和４年度から令和５年度にかけて保育所の改築を行っていることや全国的な傾向と同様に社会保障経費の増加等が見込まれるため、引き続き高い水準となる見込みである。また、教育費は、令和元年度から令和３年度にかけて実施した中学校の建設が完了したため、１人あたりコストが</a:t>
          </a:r>
          <a:r>
            <a:rPr kumimoji="1" lang="en-US" altLang="ja-JP" sz="1300">
              <a:latin typeface="ＭＳ Ｐゴシック" panose="020B0600070205080204" pitchFamily="50" charset="-128"/>
              <a:ea typeface="ＭＳ Ｐゴシック" panose="020B0600070205080204" pitchFamily="50" charset="-128"/>
            </a:rPr>
            <a:t>25,461</a:t>
          </a:r>
          <a:r>
            <a:rPr kumimoji="1" lang="ja-JP" altLang="en-US" sz="1300">
              <a:latin typeface="ＭＳ Ｐゴシック" panose="020B0600070205080204" pitchFamily="50" charset="-128"/>
              <a:ea typeface="ＭＳ Ｐゴシック" panose="020B0600070205080204" pitchFamily="50" charset="-128"/>
            </a:rPr>
            <a:t>円減少した。これらの事業に対する地方債の借入を行ったため、公債費についても右肩上がりとなっている。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財政調整基金は、地方財政法に基づき法定分の積立てを約３億</a:t>
          </a:r>
          <a:r>
            <a:rPr kumimoji="1" lang="en-US" altLang="ja-JP" sz="1400">
              <a:latin typeface="ＭＳ ゴシック" pitchFamily="49" charset="-128"/>
              <a:ea typeface="ＭＳ ゴシック" pitchFamily="49" charset="-128"/>
            </a:rPr>
            <a:t>7,000</a:t>
          </a:r>
          <a:r>
            <a:rPr kumimoji="1" lang="ja-JP" altLang="en-US" sz="1400">
              <a:latin typeface="ＭＳ ゴシック" pitchFamily="49" charset="-128"/>
              <a:ea typeface="ＭＳ ゴシック" pitchFamily="49" charset="-128"/>
            </a:rPr>
            <a:t>万円行ったため、</a:t>
          </a:r>
          <a:r>
            <a:rPr kumimoji="1" lang="en-US" altLang="ja-JP" sz="1400">
              <a:latin typeface="ＭＳ ゴシック" pitchFamily="49" charset="-128"/>
              <a:ea typeface="ＭＳ ゴシック" pitchFamily="49" charset="-128"/>
            </a:rPr>
            <a:t>4.62</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実質単年度収支については、昨年に引き続きプラス値となったため、今後も事務事業の見直しなど行政改革を推進し、健全な財政運営に努めていく。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　</a:t>
          </a: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12385985</v>
      </c>
      <c r="BO4" s="449"/>
      <c r="BP4" s="449"/>
      <c r="BQ4" s="449"/>
      <c r="BR4" s="449"/>
      <c r="BS4" s="449"/>
      <c r="BT4" s="449"/>
      <c r="BU4" s="450"/>
      <c r="BV4" s="448">
        <v>13575925</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8.8000000000000007</v>
      </c>
      <c r="CU4" s="589"/>
      <c r="CV4" s="589"/>
      <c r="CW4" s="589"/>
      <c r="CX4" s="589"/>
      <c r="CY4" s="589"/>
      <c r="CZ4" s="589"/>
      <c r="DA4" s="590"/>
      <c r="DB4" s="588">
        <v>10</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11732777</v>
      </c>
      <c r="BO5" s="420"/>
      <c r="BP5" s="420"/>
      <c r="BQ5" s="420"/>
      <c r="BR5" s="420"/>
      <c r="BS5" s="420"/>
      <c r="BT5" s="420"/>
      <c r="BU5" s="421"/>
      <c r="BV5" s="419">
        <v>12825451</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84.1</v>
      </c>
      <c r="CU5" s="417"/>
      <c r="CV5" s="417"/>
      <c r="CW5" s="417"/>
      <c r="CX5" s="417"/>
      <c r="CY5" s="417"/>
      <c r="CZ5" s="417"/>
      <c r="DA5" s="418"/>
      <c r="DB5" s="416">
        <v>79.2</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653208</v>
      </c>
      <c r="BO6" s="420"/>
      <c r="BP6" s="420"/>
      <c r="BQ6" s="420"/>
      <c r="BR6" s="420"/>
      <c r="BS6" s="420"/>
      <c r="BT6" s="420"/>
      <c r="BU6" s="421"/>
      <c r="BV6" s="419">
        <v>750474</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86.2</v>
      </c>
      <c r="CU6" s="563"/>
      <c r="CV6" s="563"/>
      <c r="CW6" s="563"/>
      <c r="CX6" s="563"/>
      <c r="CY6" s="563"/>
      <c r="CZ6" s="563"/>
      <c r="DA6" s="564"/>
      <c r="DB6" s="562">
        <v>86.5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24651</v>
      </c>
      <c r="BO7" s="420"/>
      <c r="BP7" s="420"/>
      <c r="BQ7" s="420"/>
      <c r="BR7" s="420"/>
      <c r="BS7" s="420"/>
      <c r="BT7" s="420"/>
      <c r="BU7" s="421"/>
      <c r="BV7" s="419">
        <v>12490</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7144827</v>
      </c>
      <c r="CU7" s="420"/>
      <c r="CV7" s="420"/>
      <c r="CW7" s="420"/>
      <c r="CX7" s="420"/>
      <c r="CY7" s="420"/>
      <c r="CZ7" s="420"/>
      <c r="DA7" s="421"/>
      <c r="DB7" s="419">
        <v>7402550</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96</v>
      </c>
      <c r="AV8" s="478"/>
      <c r="AW8" s="478"/>
      <c r="AX8" s="478"/>
      <c r="AY8" s="433" t="s">
        <v>110</v>
      </c>
      <c r="AZ8" s="434"/>
      <c r="BA8" s="434"/>
      <c r="BB8" s="434"/>
      <c r="BC8" s="434"/>
      <c r="BD8" s="434"/>
      <c r="BE8" s="434"/>
      <c r="BF8" s="434"/>
      <c r="BG8" s="434"/>
      <c r="BH8" s="434"/>
      <c r="BI8" s="434"/>
      <c r="BJ8" s="434"/>
      <c r="BK8" s="434"/>
      <c r="BL8" s="434"/>
      <c r="BM8" s="435"/>
      <c r="BN8" s="419">
        <v>628557</v>
      </c>
      <c r="BO8" s="420"/>
      <c r="BP8" s="420"/>
      <c r="BQ8" s="420"/>
      <c r="BR8" s="420"/>
      <c r="BS8" s="420"/>
      <c r="BT8" s="420"/>
      <c r="BU8" s="421"/>
      <c r="BV8" s="419">
        <v>737984</v>
      </c>
      <c r="BW8" s="420"/>
      <c r="BX8" s="420"/>
      <c r="BY8" s="420"/>
      <c r="BZ8" s="420"/>
      <c r="CA8" s="420"/>
      <c r="CB8" s="420"/>
      <c r="CC8" s="421"/>
      <c r="CD8" s="459" t="s">
        <v>111</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0.75</v>
      </c>
      <c r="DC8" s="523"/>
      <c r="DD8" s="523"/>
      <c r="DE8" s="523"/>
      <c r="DF8" s="523"/>
      <c r="DG8" s="523"/>
      <c r="DH8" s="523"/>
      <c r="DI8" s="524"/>
    </row>
    <row r="9" spans="1:119" ht="18.75" customHeight="1" thickBot="1">
      <c r="A9" s="181"/>
      <c r="B9" s="551" t="s">
        <v>112</v>
      </c>
      <c r="C9" s="552"/>
      <c r="D9" s="552"/>
      <c r="E9" s="552"/>
      <c r="F9" s="552"/>
      <c r="G9" s="552"/>
      <c r="H9" s="552"/>
      <c r="I9" s="552"/>
      <c r="J9" s="552"/>
      <c r="K9" s="470"/>
      <c r="L9" s="553" t="s">
        <v>113</v>
      </c>
      <c r="M9" s="554"/>
      <c r="N9" s="554"/>
      <c r="O9" s="554"/>
      <c r="P9" s="554"/>
      <c r="Q9" s="555"/>
      <c r="R9" s="556">
        <v>29630</v>
      </c>
      <c r="S9" s="557"/>
      <c r="T9" s="557"/>
      <c r="U9" s="557"/>
      <c r="V9" s="558"/>
      <c r="W9" s="488" t="s">
        <v>114</v>
      </c>
      <c r="X9" s="489"/>
      <c r="Y9" s="489"/>
      <c r="Z9" s="489"/>
      <c r="AA9" s="489"/>
      <c r="AB9" s="489"/>
      <c r="AC9" s="489"/>
      <c r="AD9" s="489"/>
      <c r="AE9" s="489"/>
      <c r="AF9" s="489"/>
      <c r="AG9" s="489"/>
      <c r="AH9" s="489"/>
      <c r="AI9" s="489"/>
      <c r="AJ9" s="489"/>
      <c r="AK9" s="489"/>
      <c r="AL9" s="559"/>
      <c r="AM9" s="476" t="s">
        <v>115</v>
      </c>
      <c r="AN9" s="376"/>
      <c r="AO9" s="376"/>
      <c r="AP9" s="376"/>
      <c r="AQ9" s="376"/>
      <c r="AR9" s="376"/>
      <c r="AS9" s="376"/>
      <c r="AT9" s="377"/>
      <c r="AU9" s="477" t="s">
        <v>116</v>
      </c>
      <c r="AV9" s="478"/>
      <c r="AW9" s="478"/>
      <c r="AX9" s="478"/>
      <c r="AY9" s="433" t="s">
        <v>117</v>
      </c>
      <c r="AZ9" s="434"/>
      <c r="BA9" s="434"/>
      <c r="BB9" s="434"/>
      <c r="BC9" s="434"/>
      <c r="BD9" s="434"/>
      <c r="BE9" s="434"/>
      <c r="BF9" s="434"/>
      <c r="BG9" s="434"/>
      <c r="BH9" s="434"/>
      <c r="BI9" s="434"/>
      <c r="BJ9" s="434"/>
      <c r="BK9" s="434"/>
      <c r="BL9" s="434"/>
      <c r="BM9" s="435"/>
      <c r="BN9" s="419">
        <v>-109427</v>
      </c>
      <c r="BO9" s="420"/>
      <c r="BP9" s="420"/>
      <c r="BQ9" s="420"/>
      <c r="BR9" s="420"/>
      <c r="BS9" s="420"/>
      <c r="BT9" s="420"/>
      <c r="BU9" s="421"/>
      <c r="BV9" s="419">
        <v>329990</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12.5</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119</v>
      </c>
      <c r="M10" s="376"/>
      <c r="N10" s="376"/>
      <c r="O10" s="376"/>
      <c r="P10" s="376"/>
      <c r="Q10" s="377"/>
      <c r="R10" s="372">
        <v>30064</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369005</v>
      </c>
      <c r="BO10" s="420"/>
      <c r="BP10" s="420"/>
      <c r="BQ10" s="420"/>
      <c r="BR10" s="420"/>
      <c r="BS10" s="420"/>
      <c r="BT10" s="420"/>
      <c r="BU10" s="421"/>
      <c r="BV10" s="419">
        <v>204009</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96</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c r="A12" s="181"/>
      <c r="B12" s="525" t="s">
        <v>131</v>
      </c>
      <c r="C12" s="526"/>
      <c r="D12" s="526"/>
      <c r="E12" s="526"/>
      <c r="F12" s="526"/>
      <c r="G12" s="526"/>
      <c r="H12" s="526"/>
      <c r="I12" s="526"/>
      <c r="J12" s="526"/>
      <c r="K12" s="527"/>
      <c r="L12" s="534" t="s">
        <v>132</v>
      </c>
      <c r="M12" s="535"/>
      <c r="N12" s="535"/>
      <c r="O12" s="535"/>
      <c r="P12" s="535"/>
      <c r="Q12" s="536"/>
      <c r="R12" s="537">
        <v>30364</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64098</v>
      </c>
      <c r="BO12" s="420"/>
      <c r="BP12" s="420"/>
      <c r="BQ12" s="420"/>
      <c r="BR12" s="420"/>
      <c r="BS12" s="420"/>
      <c r="BT12" s="420"/>
      <c r="BU12" s="421"/>
      <c r="BV12" s="419">
        <v>55988</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139</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140</v>
      </c>
      <c r="N13" s="504"/>
      <c r="O13" s="504"/>
      <c r="P13" s="504"/>
      <c r="Q13" s="505"/>
      <c r="R13" s="506">
        <v>30118</v>
      </c>
      <c r="S13" s="507"/>
      <c r="T13" s="507"/>
      <c r="U13" s="507"/>
      <c r="V13" s="508"/>
      <c r="W13" s="509" t="s">
        <v>141</v>
      </c>
      <c r="X13" s="405"/>
      <c r="Y13" s="405"/>
      <c r="Z13" s="405"/>
      <c r="AA13" s="405"/>
      <c r="AB13" s="406"/>
      <c r="AC13" s="372">
        <v>680</v>
      </c>
      <c r="AD13" s="373"/>
      <c r="AE13" s="373"/>
      <c r="AF13" s="373"/>
      <c r="AG13" s="374"/>
      <c r="AH13" s="372">
        <v>781</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195480</v>
      </c>
      <c r="BO13" s="420"/>
      <c r="BP13" s="420"/>
      <c r="BQ13" s="420"/>
      <c r="BR13" s="420"/>
      <c r="BS13" s="420"/>
      <c r="BT13" s="420"/>
      <c r="BU13" s="421"/>
      <c r="BV13" s="419">
        <v>478011</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8.9</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146</v>
      </c>
      <c r="M14" s="546"/>
      <c r="N14" s="546"/>
      <c r="O14" s="546"/>
      <c r="P14" s="546"/>
      <c r="Q14" s="547"/>
      <c r="R14" s="506">
        <v>30430</v>
      </c>
      <c r="S14" s="507"/>
      <c r="T14" s="507"/>
      <c r="U14" s="507"/>
      <c r="V14" s="508"/>
      <c r="W14" s="510"/>
      <c r="X14" s="408"/>
      <c r="Y14" s="408"/>
      <c r="Z14" s="408"/>
      <c r="AA14" s="408"/>
      <c r="AB14" s="409"/>
      <c r="AC14" s="499">
        <v>4.9000000000000004</v>
      </c>
      <c r="AD14" s="500"/>
      <c r="AE14" s="500"/>
      <c r="AF14" s="500"/>
      <c r="AG14" s="501"/>
      <c r="AH14" s="499">
        <v>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v>74</v>
      </c>
      <c r="CU14" s="517"/>
      <c r="CV14" s="517"/>
      <c r="CW14" s="517"/>
      <c r="CX14" s="517"/>
      <c r="CY14" s="517"/>
      <c r="CZ14" s="517"/>
      <c r="DA14" s="518"/>
      <c r="DB14" s="516">
        <v>78.099999999999994</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140</v>
      </c>
      <c r="N15" s="504"/>
      <c r="O15" s="504"/>
      <c r="P15" s="504"/>
      <c r="Q15" s="505"/>
      <c r="R15" s="506">
        <v>30235</v>
      </c>
      <c r="S15" s="507"/>
      <c r="T15" s="507"/>
      <c r="U15" s="507"/>
      <c r="V15" s="508"/>
      <c r="W15" s="509" t="s">
        <v>148</v>
      </c>
      <c r="X15" s="405"/>
      <c r="Y15" s="405"/>
      <c r="Z15" s="405"/>
      <c r="AA15" s="405"/>
      <c r="AB15" s="406"/>
      <c r="AC15" s="372">
        <v>3611</v>
      </c>
      <c r="AD15" s="373"/>
      <c r="AE15" s="373"/>
      <c r="AF15" s="373"/>
      <c r="AG15" s="374"/>
      <c r="AH15" s="372">
        <v>3663</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4104395</v>
      </c>
      <c r="BO15" s="449"/>
      <c r="BP15" s="449"/>
      <c r="BQ15" s="449"/>
      <c r="BR15" s="449"/>
      <c r="BS15" s="449"/>
      <c r="BT15" s="449"/>
      <c r="BU15" s="450"/>
      <c r="BV15" s="448">
        <v>3993622</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26.1</v>
      </c>
      <c r="AD16" s="500"/>
      <c r="AE16" s="500"/>
      <c r="AF16" s="500"/>
      <c r="AG16" s="501"/>
      <c r="AH16" s="499">
        <v>26.8</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5849049</v>
      </c>
      <c r="BO16" s="420"/>
      <c r="BP16" s="420"/>
      <c r="BQ16" s="420"/>
      <c r="BR16" s="420"/>
      <c r="BS16" s="420"/>
      <c r="BT16" s="420"/>
      <c r="BU16" s="421"/>
      <c r="BV16" s="419">
        <v>5674306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9535</v>
      </c>
      <c r="AD17" s="373"/>
      <c r="AE17" s="373"/>
      <c r="AF17" s="373"/>
      <c r="AG17" s="374"/>
      <c r="AH17" s="372">
        <v>9235</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5220517</v>
      </c>
      <c r="BO17" s="420"/>
      <c r="BP17" s="420"/>
      <c r="BQ17" s="420"/>
      <c r="BR17" s="420"/>
      <c r="BS17" s="420"/>
      <c r="BT17" s="420"/>
      <c r="BU17" s="421"/>
      <c r="BV17" s="419">
        <v>5080125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158</v>
      </c>
      <c r="C18" s="470"/>
      <c r="D18" s="470"/>
      <c r="E18" s="471"/>
      <c r="F18" s="471"/>
      <c r="G18" s="471"/>
      <c r="H18" s="471"/>
      <c r="I18" s="471"/>
      <c r="J18" s="471"/>
      <c r="K18" s="471"/>
      <c r="L18" s="472">
        <v>20.41</v>
      </c>
      <c r="M18" s="472"/>
      <c r="N18" s="472"/>
      <c r="O18" s="472"/>
      <c r="P18" s="472"/>
      <c r="Q18" s="472"/>
      <c r="R18" s="473"/>
      <c r="S18" s="473"/>
      <c r="T18" s="473"/>
      <c r="U18" s="473"/>
      <c r="V18" s="474"/>
      <c r="W18" s="490"/>
      <c r="X18" s="491"/>
      <c r="Y18" s="491"/>
      <c r="Z18" s="491"/>
      <c r="AA18" s="491"/>
      <c r="AB18" s="515"/>
      <c r="AC18" s="389">
        <v>69</v>
      </c>
      <c r="AD18" s="390"/>
      <c r="AE18" s="390"/>
      <c r="AF18" s="390"/>
      <c r="AG18" s="475"/>
      <c r="AH18" s="389">
        <v>67.5</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6218636</v>
      </c>
      <c r="BO18" s="420"/>
      <c r="BP18" s="420"/>
      <c r="BQ18" s="420"/>
      <c r="BR18" s="420"/>
      <c r="BS18" s="420"/>
      <c r="BT18" s="420"/>
      <c r="BU18" s="421"/>
      <c r="BV18" s="419">
        <v>6104302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160</v>
      </c>
      <c r="C19" s="470"/>
      <c r="D19" s="470"/>
      <c r="E19" s="471"/>
      <c r="F19" s="471"/>
      <c r="G19" s="471"/>
      <c r="H19" s="471"/>
      <c r="I19" s="471"/>
      <c r="J19" s="471"/>
      <c r="K19" s="471"/>
      <c r="L19" s="479">
        <v>1452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8856057</v>
      </c>
      <c r="BO19" s="420"/>
      <c r="BP19" s="420"/>
      <c r="BQ19" s="420"/>
      <c r="BR19" s="420"/>
      <c r="BS19" s="420"/>
      <c r="BT19" s="420"/>
      <c r="BU19" s="421"/>
      <c r="BV19" s="419">
        <v>8666081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162</v>
      </c>
      <c r="C20" s="470"/>
      <c r="D20" s="470"/>
      <c r="E20" s="471"/>
      <c r="F20" s="471"/>
      <c r="G20" s="471"/>
      <c r="H20" s="471"/>
      <c r="I20" s="471"/>
      <c r="J20" s="471"/>
      <c r="K20" s="471"/>
      <c r="L20" s="479">
        <v>11898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12811448</v>
      </c>
      <c r="BO22" s="449"/>
      <c r="BP22" s="449"/>
      <c r="BQ22" s="449"/>
      <c r="BR22" s="449"/>
      <c r="BS22" s="449"/>
      <c r="BT22" s="449"/>
      <c r="BU22" s="450"/>
      <c r="BV22" s="448">
        <v>13025739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11454160</v>
      </c>
      <c r="BO23" s="420"/>
      <c r="BP23" s="420"/>
      <c r="BQ23" s="420"/>
      <c r="BR23" s="420"/>
      <c r="BS23" s="420"/>
      <c r="BT23" s="420"/>
      <c r="BU23" s="421"/>
      <c r="BV23" s="419">
        <v>11859499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172</v>
      </c>
      <c r="F24" s="376"/>
      <c r="G24" s="376"/>
      <c r="H24" s="376"/>
      <c r="I24" s="376"/>
      <c r="J24" s="376"/>
      <c r="K24" s="377"/>
      <c r="L24" s="372">
        <v>1</v>
      </c>
      <c r="M24" s="373"/>
      <c r="N24" s="373"/>
      <c r="O24" s="373"/>
      <c r="P24" s="374"/>
      <c r="Q24" s="372">
        <v>7776</v>
      </c>
      <c r="R24" s="373"/>
      <c r="S24" s="373"/>
      <c r="T24" s="373"/>
      <c r="U24" s="373"/>
      <c r="V24" s="374"/>
      <c r="W24" s="462"/>
      <c r="X24" s="399"/>
      <c r="Y24" s="400"/>
      <c r="Z24" s="375" t="s">
        <v>173</v>
      </c>
      <c r="AA24" s="376"/>
      <c r="AB24" s="376"/>
      <c r="AC24" s="376"/>
      <c r="AD24" s="376"/>
      <c r="AE24" s="376"/>
      <c r="AF24" s="376"/>
      <c r="AG24" s="377"/>
      <c r="AH24" s="372">
        <v>191</v>
      </c>
      <c r="AI24" s="373"/>
      <c r="AJ24" s="373"/>
      <c r="AK24" s="373"/>
      <c r="AL24" s="374"/>
      <c r="AM24" s="372">
        <v>583696</v>
      </c>
      <c r="AN24" s="373"/>
      <c r="AO24" s="373"/>
      <c r="AP24" s="373"/>
      <c r="AQ24" s="373"/>
      <c r="AR24" s="374"/>
      <c r="AS24" s="372">
        <v>3056</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7320732</v>
      </c>
      <c r="BO24" s="420"/>
      <c r="BP24" s="420"/>
      <c r="BQ24" s="420"/>
      <c r="BR24" s="420"/>
      <c r="BS24" s="420"/>
      <c r="BT24" s="420"/>
      <c r="BU24" s="421"/>
      <c r="BV24" s="419">
        <v>7251801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175</v>
      </c>
      <c r="F25" s="376"/>
      <c r="G25" s="376"/>
      <c r="H25" s="376"/>
      <c r="I25" s="376"/>
      <c r="J25" s="376"/>
      <c r="K25" s="377"/>
      <c r="L25" s="372">
        <v>2</v>
      </c>
      <c r="M25" s="373"/>
      <c r="N25" s="373"/>
      <c r="O25" s="373"/>
      <c r="P25" s="374"/>
      <c r="Q25" s="372">
        <v>6860</v>
      </c>
      <c r="R25" s="373"/>
      <c r="S25" s="373"/>
      <c r="T25" s="373"/>
      <c r="U25" s="373"/>
      <c r="V25" s="374"/>
      <c r="W25" s="462"/>
      <c r="X25" s="399"/>
      <c r="Y25" s="400"/>
      <c r="Z25" s="375" t="s">
        <v>176</v>
      </c>
      <c r="AA25" s="376"/>
      <c r="AB25" s="376"/>
      <c r="AC25" s="376"/>
      <c r="AD25" s="376"/>
      <c r="AE25" s="376"/>
      <c r="AF25" s="376"/>
      <c r="AG25" s="377"/>
      <c r="AH25" s="372" t="s">
        <v>139</v>
      </c>
      <c r="AI25" s="373"/>
      <c r="AJ25" s="373"/>
      <c r="AK25" s="373"/>
      <c r="AL25" s="374"/>
      <c r="AM25" s="372" t="s">
        <v>130</v>
      </c>
      <c r="AN25" s="373"/>
      <c r="AO25" s="373"/>
      <c r="AP25" s="373"/>
      <c r="AQ25" s="373"/>
      <c r="AR25" s="374"/>
      <c r="AS25" s="372" t="s">
        <v>130</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1154909</v>
      </c>
      <c r="BO25" s="449"/>
      <c r="BP25" s="449"/>
      <c r="BQ25" s="449"/>
      <c r="BR25" s="449"/>
      <c r="BS25" s="449"/>
      <c r="BT25" s="449"/>
      <c r="BU25" s="450"/>
      <c r="BV25" s="448">
        <v>716724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178</v>
      </c>
      <c r="F26" s="376"/>
      <c r="G26" s="376"/>
      <c r="H26" s="376"/>
      <c r="I26" s="376"/>
      <c r="J26" s="376"/>
      <c r="K26" s="377"/>
      <c r="L26" s="372">
        <v>1</v>
      </c>
      <c r="M26" s="373"/>
      <c r="N26" s="373"/>
      <c r="O26" s="373"/>
      <c r="P26" s="374"/>
      <c r="Q26" s="372">
        <v>6050</v>
      </c>
      <c r="R26" s="373"/>
      <c r="S26" s="373"/>
      <c r="T26" s="373"/>
      <c r="U26" s="373"/>
      <c r="V26" s="374"/>
      <c r="W26" s="462"/>
      <c r="X26" s="399"/>
      <c r="Y26" s="400"/>
      <c r="Z26" s="375" t="s">
        <v>179</v>
      </c>
      <c r="AA26" s="430"/>
      <c r="AB26" s="430"/>
      <c r="AC26" s="430"/>
      <c r="AD26" s="430"/>
      <c r="AE26" s="430"/>
      <c r="AF26" s="430"/>
      <c r="AG26" s="431"/>
      <c r="AH26" s="372">
        <v>4</v>
      </c>
      <c r="AI26" s="373"/>
      <c r="AJ26" s="373"/>
      <c r="AK26" s="373"/>
      <c r="AL26" s="374"/>
      <c r="AM26" s="372">
        <v>10684</v>
      </c>
      <c r="AN26" s="373"/>
      <c r="AO26" s="373"/>
      <c r="AP26" s="373"/>
      <c r="AQ26" s="373"/>
      <c r="AR26" s="374"/>
      <c r="AS26" s="372">
        <v>2671</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181</v>
      </c>
      <c r="BO26" s="420"/>
      <c r="BP26" s="420"/>
      <c r="BQ26" s="420"/>
      <c r="BR26" s="420"/>
      <c r="BS26" s="420"/>
      <c r="BT26" s="420"/>
      <c r="BU26" s="421"/>
      <c r="BV26" s="419" t="s">
        <v>181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182</v>
      </c>
      <c r="F27" s="376"/>
      <c r="G27" s="376"/>
      <c r="H27" s="376"/>
      <c r="I27" s="376"/>
      <c r="J27" s="376"/>
      <c r="K27" s="377"/>
      <c r="L27" s="372">
        <v>1</v>
      </c>
      <c r="M27" s="373"/>
      <c r="N27" s="373"/>
      <c r="O27" s="373"/>
      <c r="P27" s="374"/>
      <c r="Q27" s="372">
        <v>3800</v>
      </c>
      <c r="R27" s="373"/>
      <c r="S27" s="373"/>
      <c r="T27" s="373"/>
      <c r="U27" s="373"/>
      <c r="V27" s="374"/>
      <c r="W27" s="462"/>
      <c r="X27" s="399"/>
      <c r="Y27" s="400"/>
      <c r="Z27" s="375" t="s">
        <v>183</v>
      </c>
      <c r="AA27" s="376"/>
      <c r="AB27" s="376"/>
      <c r="AC27" s="376"/>
      <c r="AD27" s="376"/>
      <c r="AE27" s="376"/>
      <c r="AF27" s="376"/>
      <c r="AG27" s="377"/>
      <c r="AH27" s="372">
        <v>8</v>
      </c>
      <c r="AI27" s="373"/>
      <c r="AJ27" s="373"/>
      <c r="AK27" s="373"/>
      <c r="AL27" s="374"/>
      <c r="AM27" s="372">
        <v>24987</v>
      </c>
      <c r="AN27" s="373"/>
      <c r="AO27" s="373"/>
      <c r="AP27" s="373"/>
      <c r="AQ27" s="373"/>
      <c r="AR27" s="374"/>
      <c r="AS27" s="372">
        <v>3123</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t="s">
        <v>185</v>
      </c>
      <c r="BO27" s="454"/>
      <c r="BP27" s="454"/>
      <c r="BQ27" s="454"/>
      <c r="BR27" s="454"/>
      <c r="BS27" s="454"/>
      <c r="BT27" s="454"/>
      <c r="BU27" s="455"/>
      <c r="BV27" s="453" t="s">
        <v>181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186</v>
      </c>
      <c r="F28" s="376"/>
      <c r="G28" s="376"/>
      <c r="H28" s="376"/>
      <c r="I28" s="376"/>
      <c r="J28" s="376"/>
      <c r="K28" s="377"/>
      <c r="L28" s="372">
        <v>1</v>
      </c>
      <c r="M28" s="373"/>
      <c r="N28" s="373"/>
      <c r="O28" s="373"/>
      <c r="P28" s="374"/>
      <c r="Q28" s="372">
        <v>3100</v>
      </c>
      <c r="R28" s="373"/>
      <c r="S28" s="373"/>
      <c r="T28" s="373"/>
      <c r="U28" s="373"/>
      <c r="V28" s="374"/>
      <c r="W28" s="462"/>
      <c r="X28" s="399"/>
      <c r="Y28" s="400"/>
      <c r="Z28" s="375" t="s">
        <v>187</v>
      </c>
      <c r="AA28" s="376"/>
      <c r="AB28" s="376"/>
      <c r="AC28" s="376"/>
      <c r="AD28" s="376"/>
      <c r="AE28" s="376"/>
      <c r="AF28" s="376"/>
      <c r="AG28" s="377"/>
      <c r="AH28" s="372" t="s">
        <v>139</v>
      </c>
      <c r="AI28" s="373"/>
      <c r="AJ28" s="373"/>
      <c r="AK28" s="373"/>
      <c r="AL28" s="374"/>
      <c r="AM28" s="372" t="s">
        <v>139</v>
      </c>
      <c r="AN28" s="373"/>
      <c r="AO28" s="373"/>
      <c r="AP28" s="373"/>
      <c r="AQ28" s="373"/>
      <c r="AR28" s="374"/>
      <c r="AS28" s="372" t="s">
        <v>181</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1026779</v>
      </c>
      <c r="BO28" s="449"/>
      <c r="BP28" s="449"/>
      <c r="BQ28" s="449"/>
      <c r="BR28" s="449"/>
      <c r="BS28" s="449"/>
      <c r="BT28" s="449"/>
      <c r="BU28" s="450"/>
      <c r="BV28" s="448">
        <v>721872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189</v>
      </c>
      <c r="F29" s="376"/>
      <c r="G29" s="376"/>
      <c r="H29" s="376"/>
      <c r="I29" s="376"/>
      <c r="J29" s="376"/>
      <c r="K29" s="377"/>
      <c r="L29" s="372">
        <v>12</v>
      </c>
      <c r="M29" s="373"/>
      <c r="N29" s="373"/>
      <c r="O29" s="373"/>
      <c r="P29" s="374"/>
      <c r="Q29" s="372">
        <v>2900</v>
      </c>
      <c r="R29" s="373"/>
      <c r="S29" s="373"/>
      <c r="T29" s="373"/>
      <c r="U29" s="373"/>
      <c r="V29" s="374"/>
      <c r="W29" s="463"/>
      <c r="X29" s="464"/>
      <c r="Y29" s="465"/>
      <c r="Z29" s="375" t="s">
        <v>190</v>
      </c>
      <c r="AA29" s="376"/>
      <c r="AB29" s="376"/>
      <c r="AC29" s="376"/>
      <c r="AD29" s="376"/>
      <c r="AE29" s="376"/>
      <c r="AF29" s="376"/>
      <c r="AG29" s="377"/>
      <c r="AH29" s="372">
        <v>199</v>
      </c>
      <c r="AI29" s="373"/>
      <c r="AJ29" s="373"/>
      <c r="AK29" s="373"/>
      <c r="AL29" s="374"/>
      <c r="AM29" s="372">
        <v>608683</v>
      </c>
      <c r="AN29" s="373"/>
      <c r="AO29" s="373"/>
      <c r="AP29" s="373"/>
      <c r="AQ29" s="373"/>
      <c r="AR29" s="374"/>
      <c r="AS29" s="372">
        <v>3059</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349415</v>
      </c>
      <c r="BO29" s="420"/>
      <c r="BP29" s="420"/>
      <c r="BQ29" s="420"/>
      <c r="BR29" s="420"/>
      <c r="BS29" s="420"/>
      <c r="BT29" s="420"/>
      <c r="BU29" s="421"/>
      <c r="BV29" s="419">
        <v>349411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93.9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1029539</v>
      </c>
      <c r="BO30" s="454"/>
      <c r="BP30" s="454"/>
      <c r="BQ30" s="454"/>
      <c r="BR30" s="454"/>
      <c r="BS30" s="454"/>
      <c r="BT30" s="454"/>
      <c r="BU30" s="455"/>
      <c r="BV30" s="453">
        <v>968581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200</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203</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松山広域福祉施設事務組合（一般会計）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松前町土地開発公社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松山広域福祉施設事務組合（公営企業会計）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愛媛県市町総合事務組合（退職手当事業分）</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愛媛県市町総合事務組合（消防補償事業分）</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愛媛県市町総合事務組合（交通災害事業分）</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愛媛県市町総合事務組合（自治会館事業分）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愛媛県市町総合事務組合（議員公務災害事業分）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愛媛県市町総合事務組合（共通経費分）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伊予市松前町共立衛生組合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伊予市・伊予郡養護老人ホーム組合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a993pqKDbyGq0ujZ+7HWNXfE2n2uB7KSrXszm+s80AA6U34NYWE0XRgSy3yCRoaps1L6eRoZ0c4MKkieDy1Ang==" saltValue="5Hysiycw59QURVirlBEJ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152" t="s">
        <v>567</v>
      </c>
      <c r="D34" s="1152"/>
      <c r="E34" s="1153"/>
      <c r="F34" s="32">
        <v>15.67</v>
      </c>
      <c r="G34" s="33">
        <v>15.61</v>
      </c>
      <c r="H34" s="33">
        <v>14.02</v>
      </c>
      <c r="I34" s="33">
        <v>12.85</v>
      </c>
      <c r="J34" s="34">
        <v>13.09</v>
      </c>
      <c r="K34" s="22"/>
      <c r="L34" s="22"/>
      <c r="M34" s="22"/>
      <c r="N34" s="22"/>
      <c r="O34" s="22"/>
      <c r="P34" s="22"/>
    </row>
    <row r="35" spans="1:16" ht="39" customHeight="1">
      <c r="A35" s="22"/>
      <c r="B35" s="35"/>
      <c r="C35" s="1146" t="s">
        <v>568</v>
      </c>
      <c r="D35" s="1147"/>
      <c r="E35" s="1148"/>
      <c r="F35" s="36">
        <v>4.6500000000000004</v>
      </c>
      <c r="G35" s="37">
        <v>4.34</v>
      </c>
      <c r="H35" s="37">
        <v>5.81</v>
      </c>
      <c r="I35" s="37">
        <v>9.9600000000000009</v>
      </c>
      <c r="J35" s="38">
        <v>8.7899999999999991</v>
      </c>
      <c r="K35" s="22"/>
      <c r="L35" s="22"/>
      <c r="M35" s="22"/>
      <c r="N35" s="22"/>
      <c r="O35" s="22"/>
      <c r="P35" s="22"/>
    </row>
    <row r="36" spans="1:16" ht="39" customHeight="1">
      <c r="A36" s="22"/>
      <c r="B36" s="35"/>
      <c r="C36" s="1146" t="s">
        <v>569</v>
      </c>
      <c r="D36" s="1147"/>
      <c r="E36" s="1148"/>
      <c r="F36" s="36">
        <v>5</v>
      </c>
      <c r="G36" s="37">
        <v>3.28</v>
      </c>
      <c r="H36" s="37">
        <v>2.41</v>
      </c>
      <c r="I36" s="37">
        <v>2.0099999999999998</v>
      </c>
      <c r="J36" s="38">
        <v>1.32</v>
      </c>
      <c r="K36" s="22"/>
      <c r="L36" s="22"/>
      <c r="M36" s="22"/>
      <c r="N36" s="22"/>
      <c r="O36" s="22"/>
      <c r="P36" s="22"/>
    </row>
    <row r="37" spans="1:16" ht="39" customHeight="1">
      <c r="A37" s="22"/>
      <c r="B37" s="35"/>
      <c r="C37" s="1146" t="s">
        <v>570</v>
      </c>
      <c r="D37" s="1147"/>
      <c r="E37" s="1148"/>
      <c r="F37" s="36">
        <v>1.29</v>
      </c>
      <c r="G37" s="37">
        <v>1.19</v>
      </c>
      <c r="H37" s="37">
        <v>0.91</v>
      </c>
      <c r="I37" s="37">
        <v>1.08</v>
      </c>
      <c r="J37" s="38">
        <v>1.21</v>
      </c>
      <c r="K37" s="22"/>
      <c r="L37" s="22"/>
      <c r="M37" s="22"/>
      <c r="N37" s="22"/>
      <c r="O37" s="22"/>
      <c r="P37" s="22"/>
    </row>
    <row r="38" spans="1:16" ht="39" customHeight="1">
      <c r="A38" s="22"/>
      <c r="B38" s="35"/>
      <c r="C38" s="1146" t="s">
        <v>571</v>
      </c>
      <c r="D38" s="1147"/>
      <c r="E38" s="1148"/>
      <c r="F38" s="36" t="s">
        <v>519</v>
      </c>
      <c r="G38" s="37" t="s">
        <v>519</v>
      </c>
      <c r="H38" s="37">
        <v>0.68</v>
      </c>
      <c r="I38" s="37">
        <v>0.88</v>
      </c>
      <c r="J38" s="38">
        <v>0.95</v>
      </c>
      <c r="K38" s="22"/>
      <c r="L38" s="22"/>
      <c r="M38" s="22"/>
      <c r="N38" s="22"/>
      <c r="O38" s="22"/>
      <c r="P38" s="22"/>
    </row>
    <row r="39" spans="1:16" ht="39" customHeight="1">
      <c r="A39" s="22"/>
      <c r="B39" s="35"/>
      <c r="C39" s="1146" t="s">
        <v>572</v>
      </c>
      <c r="D39" s="1147"/>
      <c r="E39" s="1148"/>
      <c r="F39" s="36">
        <v>0.25</v>
      </c>
      <c r="G39" s="37">
        <v>0.24</v>
      </c>
      <c r="H39" s="37">
        <v>0.27</v>
      </c>
      <c r="I39" s="37">
        <v>0.25</v>
      </c>
      <c r="J39" s="38">
        <v>0.25</v>
      </c>
      <c r="K39" s="22"/>
      <c r="L39" s="22"/>
      <c r="M39" s="22"/>
      <c r="N39" s="22"/>
      <c r="O39" s="22"/>
      <c r="P39" s="22"/>
    </row>
    <row r="40" spans="1:16" ht="39" customHeight="1">
      <c r="A40" s="22"/>
      <c r="B40" s="35"/>
      <c r="C40" s="1146" t="s">
        <v>573</v>
      </c>
      <c r="D40" s="1147"/>
      <c r="E40" s="1148"/>
      <c r="F40" s="36">
        <v>0.01</v>
      </c>
      <c r="G40" s="37">
        <v>0.02</v>
      </c>
      <c r="H40" s="37">
        <v>0.02</v>
      </c>
      <c r="I40" s="37">
        <v>0.04</v>
      </c>
      <c r="J40" s="38">
        <v>0.06</v>
      </c>
      <c r="K40" s="22"/>
      <c r="L40" s="22"/>
      <c r="M40" s="22"/>
      <c r="N40" s="22"/>
      <c r="O40" s="22"/>
      <c r="P40" s="22"/>
    </row>
    <row r="41" spans="1:16" ht="39" customHeight="1">
      <c r="A41" s="22"/>
      <c r="B41" s="35"/>
      <c r="C41" s="1146"/>
      <c r="D41" s="1147"/>
      <c r="E41" s="1148"/>
      <c r="F41" s="36"/>
      <c r="G41" s="37"/>
      <c r="H41" s="37"/>
      <c r="I41" s="37"/>
      <c r="J41" s="38"/>
      <c r="K41" s="22"/>
      <c r="L41" s="22"/>
      <c r="M41" s="22"/>
      <c r="N41" s="22"/>
      <c r="O41" s="22"/>
      <c r="P41" s="22"/>
    </row>
    <row r="42" spans="1:16" ht="39" customHeight="1">
      <c r="A42" s="22"/>
      <c r="B42" s="39"/>
      <c r="C42" s="1146" t="s">
        <v>574</v>
      </c>
      <c r="D42" s="1147"/>
      <c r="E42" s="1148"/>
      <c r="F42" s="36" t="s">
        <v>519</v>
      </c>
      <c r="G42" s="37" t="s">
        <v>519</v>
      </c>
      <c r="H42" s="37" t="s">
        <v>519</v>
      </c>
      <c r="I42" s="37" t="s">
        <v>519</v>
      </c>
      <c r="J42" s="38" t="s">
        <v>519</v>
      </c>
      <c r="K42" s="22"/>
      <c r="L42" s="22"/>
      <c r="M42" s="22"/>
      <c r="N42" s="22"/>
      <c r="O42" s="22"/>
      <c r="P42" s="22"/>
    </row>
    <row r="43" spans="1:16" ht="39" customHeight="1" thickBot="1">
      <c r="A43" s="22"/>
      <c r="B43" s="40"/>
      <c r="C43" s="1149" t="s">
        <v>575</v>
      </c>
      <c r="D43" s="1150"/>
      <c r="E43" s="1151"/>
      <c r="F43" s="41">
        <v>7.0000000000000007E-2</v>
      </c>
      <c r="G43" s="42">
        <v>0.46</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dcIReZ07RIpih1fyWfur4caWfvnPf94rN3KZaej63e6ymMapz5kU9YJGBULAWtHfSUfCpGfjlYQ88touXoJVCA==" saltValue="apLUYbaGHoLSeVDFYozV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177" t="s">
        <v>11</v>
      </c>
      <c r="C45" s="1178"/>
      <c r="D45" s="58"/>
      <c r="E45" s="1183" t="s">
        <v>12</v>
      </c>
      <c r="F45" s="1183"/>
      <c r="G45" s="1183"/>
      <c r="H45" s="1183"/>
      <c r="I45" s="1183"/>
      <c r="J45" s="1184"/>
      <c r="K45" s="59">
        <v>990</v>
      </c>
      <c r="L45" s="60">
        <v>1009</v>
      </c>
      <c r="M45" s="60">
        <v>1052</v>
      </c>
      <c r="N45" s="60">
        <v>1087</v>
      </c>
      <c r="O45" s="61">
        <v>1093</v>
      </c>
      <c r="P45" s="48"/>
      <c r="Q45" s="48"/>
      <c r="R45" s="48"/>
      <c r="S45" s="48"/>
      <c r="T45" s="48"/>
      <c r="U45" s="48"/>
    </row>
    <row r="46" spans="1:21" ht="30.75" customHeight="1">
      <c r="A46" s="48"/>
      <c r="B46" s="1179"/>
      <c r="C46" s="1180"/>
      <c r="D46" s="62"/>
      <c r="E46" s="1156" t="s">
        <v>13</v>
      </c>
      <c r="F46" s="1156"/>
      <c r="G46" s="1156"/>
      <c r="H46" s="1156"/>
      <c r="I46" s="1156"/>
      <c r="J46" s="1157"/>
      <c r="K46" s="63" t="s">
        <v>519</v>
      </c>
      <c r="L46" s="64" t="s">
        <v>519</v>
      </c>
      <c r="M46" s="64" t="s">
        <v>519</v>
      </c>
      <c r="N46" s="64" t="s">
        <v>519</v>
      </c>
      <c r="O46" s="65" t="s">
        <v>519</v>
      </c>
      <c r="P46" s="48"/>
      <c r="Q46" s="48"/>
      <c r="R46" s="48"/>
      <c r="S46" s="48"/>
      <c r="T46" s="48"/>
      <c r="U46" s="48"/>
    </row>
    <row r="47" spans="1:21" ht="30.75" customHeight="1">
      <c r="A47" s="48"/>
      <c r="B47" s="1179"/>
      <c r="C47" s="1180"/>
      <c r="D47" s="62"/>
      <c r="E47" s="1156" t="s">
        <v>14</v>
      </c>
      <c r="F47" s="1156"/>
      <c r="G47" s="1156"/>
      <c r="H47" s="1156"/>
      <c r="I47" s="1156"/>
      <c r="J47" s="1157"/>
      <c r="K47" s="63" t="s">
        <v>519</v>
      </c>
      <c r="L47" s="64" t="s">
        <v>519</v>
      </c>
      <c r="M47" s="64" t="s">
        <v>519</v>
      </c>
      <c r="N47" s="64" t="s">
        <v>519</v>
      </c>
      <c r="O47" s="65" t="s">
        <v>519</v>
      </c>
      <c r="P47" s="48"/>
      <c r="Q47" s="48"/>
      <c r="R47" s="48"/>
      <c r="S47" s="48"/>
      <c r="T47" s="48"/>
      <c r="U47" s="48"/>
    </row>
    <row r="48" spans="1:21" ht="30.75" customHeight="1">
      <c r="A48" s="48"/>
      <c r="B48" s="1179"/>
      <c r="C48" s="1180"/>
      <c r="D48" s="62"/>
      <c r="E48" s="1156" t="s">
        <v>15</v>
      </c>
      <c r="F48" s="1156"/>
      <c r="G48" s="1156"/>
      <c r="H48" s="1156"/>
      <c r="I48" s="1156"/>
      <c r="J48" s="1157"/>
      <c r="K48" s="63">
        <v>261</v>
      </c>
      <c r="L48" s="64">
        <v>257</v>
      </c>
      <c r="M48" s="64">
        <v>249</v>
      </c>
      <c r="N48" s="64">
        <v>242</v>
      </c>
      <c r="O48" s="65">
        <v>257</v>
      </c>
      <c r="P48" s="48"/>
      <c r="Q48" s="48"/>
      <c r="R48" s="48"/>
      <c r="S48" s="48"/>
      <c r="T48" s="48"/>
      <c r="U48" s="48"/>
    </row>
    <row r="49" spans="1:21" ht="30.75" customHeight="1">
      <c r="A49" s="48"/>
      <c r="B49" s="1179"/>
      <c r="C49" s="1180"/>
      <c r="D49" s="62"/>
      <c r="E49" s="1156" t="s">
        <v>16</v>
      </c>
      <c r="F49" s="1156"/>
      <c r="G49" s="1156"/>
      <c r="H49" s="1156"/>
      <c r="I49" s="1156"/>
      <c r="J49" s="1157"/>
      <c r="K49" s="63">
        <v>51</v>
      </c>
      <c r="L49" s="64">
        <v>59</v>
      </c>
      <c r="M49" s="64">
        <v>61</v>
      </c>
      <c r="N49" s="64">
        <v>70</v>
      </c>
      <c r="O49" s="65">
        <v>95</v>
      </c>
      <c r="P49" s="48"/>
      <c r="Q49" s="48"/>
      <c r="R49" s="48"/>
      <c r="S49" s="48"/>
      <c r="T49" s="48"/>
      <c r="U49" s="48"/>
    </row>
    <row r="50" spans="1:21" ht="30.75" customHeight="1">
      <c r="A50" s="48"/>
      <c r="B50" s="1179"/>
      <c r="C50" s="1180"/>
      <c r="D50" s="62"/>
      <c r="E50" s="1156" t="s">
        <v>17</v>
      </c>
      <c r="F50" s="1156"/>
      <c r="G50" s="1156"/>
      <c r="H50" s="1156"/>
      <c r="I50" s="1156"/>
      <c r="J50" s="1157"/>
      <c r="K50" s="63" t="s">
        <v>519</v>
      </c>
      <c r="L50" s="64" t="s">
        <v>519</v>
      </c>
      <c r="M50" s="64" t="s">
        <v>519</v>
      </c>
      <c r="N50" s="64" t="s">
        <v>519</v>
      </c>
      <c r="O50" s="65" t="s">
        <v>519</v>
      </c>
      <c r="P50" s="48"/>
      <c r="Q50" s="48"/>
      <c r="R50" s="48"/>
      <c r="S50" s="48"/>
      <c r="T50" s="48"/>
      <c r="U50" s="48"/>
    </row>
    <row r="51" spans="1:21" ht="30.75" customHeight="1">
      <c r="A51" s="48"/>
      <c r="B51" s="1181"/>
      <c r="C51" s="1182"/>
      <c r="D51" s="66"/>
      <c r="E51" s="1156" t="s">
        <v>18</v>
      </c>
      <c r="F51" s="1156"/>
      <c r="G51" s="1156"/>
      <c r="H51" s="1156"/>
      <c r="I51" s="1156"/>
      <c r="J51" s="1157"/>
      <c r="K51" s="63" t="s">
        <v>519</v>
      </c>
      <c r="L51" s="64">
        <v>0</v>
      </c>
      <c r="M51" s="64">
        <v>0</v>
      </c>
      <c r="N51" s="64" t="s">
        <v>519</v>
      </c>
      <c r="O51" s="65" t="s">
        <v>519</v>
      </c>
      <c r="P51" s="48"/>
      <c r="Q51" s="48"/>
      <c r="R51" s="48"/>
      <c r="S51" s="48"/>
      <c r="T51" s="48"/>
      <c r="U51" s="48"/>
    </row>
    <row r="52" spans="1:21" ht="30.75" customHeight="1">
      <c r="A52" s="48"/>
      <c r="B52" s="1154" t="s">
        <v>19</v>
      </c>
      <c r="C52" s="1155"/>
      <c r="D52" s="66"/>
      <c r="E52" s="1156" t="s">
        <v>20</v>
      </c>
      <c r="F52" s="1156"/>
      <c r="G52" s="1156"/>
      <c r="H52" s="1156"/>
      <c r="I52" s="1156"/>
      <c r="J52" s="1157"/>
      <c r="K52" s="63">
        <v>828</v>
      </c>
      <c r="L52" s="64">
        <v>819</v>
      </c>
      <c r="M52" s="64">
        <v>797</v>
      </c>
      <c r="N52" s="64">
        <v>805</v>
      </c>
      <c r="O52" s="65">
        <v>784</v>
      </c>
      <c r="P52" s="48"/>
      <c r="Q52" s="48"/>
      <c r="R52" s="48"/>
      <c r="S52" s="48"/>
      <c r="T52" s="48"/>
      <c r="U52" s="48"/>
    </row>
    <row r="53" spans="1:21" ht="30.75" customHeight="1" thickBot="1">
      <c r="A53" s="48"/>
      <c r="B53" s="1158" t="s">
        <v>21</v>
      </c>
      <c r="C53" s="1159"/>
      <c r="D53" s="67"/>
      <c r="E53" s="1160" t="s">
        <v>22</v>
      </c>
      <c r="F53" s="1160"/>
      <c r="G53" s="1160"/>
      <c r="H53" s="1160"/>
      <c r="I53" s="1160"/>
      <c r="J53" s="1161"/>
      <c r="K53" s="68">
        <v>474</v>
      </c>
      <c r="L53" s="69">
        <v>506</v>
      </c>
      <c r="M53" s="69">
        <v>565</v>
      </c>
      <c r="N53" s="69">
        <v>594</v>
      </c>
      <c r="O53" s="70">
        <v>661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c r="B58" s="1162" t="s">
        <v>26</v>
      </c>
      <c r="C58" s="1163"/>
      <c r="D58" s="1168" t="s">
        <v>27</v>
      </c>
      <c r="E58" s="1169"/>
      <c r="F58" s="1169"/>
      <c r="G58" s="1169"/>
      <c r="H58" s="1169"/>
      <c r="I58" s="1169"/>
      <c r="J58" s="1170"/>
      <c r="K58" s="83" t="s">
        <v>607</v>
      </c>
      <c r="L58" s="84" t="s">
        <v>519</v>
      </c>
      <c r="M58" s="84" t="s">
        <v>519</v>
      </c>
      <c r="N58" s="84" t="s">
        <v>519</v>
      </c>
      <c r="O58" s="85" t="s">
        <v>519</v>
      </c>
    </row>
    <row r="59" spans="1:21" ht="31.5" customHeight="1">
      <c r="B59" s="1164"/>
      <c r="C59" s="1165"/>
      <c r="D59" s="1171" t="s">
        <v>28</v>
      </c>
      <c r="E59" s="1172"/>
      <c r="F59" s="1172"/>
      <c r="G59" s="1172"/>
      <c r="H59" s="1172"/>
      <c r="I59" s="1172"/>
      <c r="J59" s="1173"/>
      <c r="K59" s="86" t="s">
        <v>607</v>
      </c>
      <c r="L59" s="87" t="s">
        <v>519</v>
      </c>
      <c r="M59" s="87" t="s">
        <v>519</v>
      </c>
      <c r="N59" s="87" t="s">
        <v>519</v>
      </c>
      <c r="O59" s="88" t="s">
        <v>519</v>
      </c>
    </row>
    <row r="60" spans="1:21" ht="31.5" customHeight="1" thickBot="1">
      <c r="B60" s="1166"/>
      <c r="C60" s="1167"/>
      <c r="D60" s="1174" t="s">
        <v>29</v>
      </c>
      <c r="E60" s="1175"/>
      <c r="F60" s="1175"/>
      <c r="G60" s="1175"/>
      <c r="H60" s="1175"/>
      <c r="I60" s="1175"/>
      <c r="J60" s="1176"/>
      <c r="K60" s="89" t="s">
        <v>519</v>
      </c>
      <c r="L60" s="90" t="s">
        <v>519</v>
      </c>
      <c r="M60" s="90" t="s">
        <v>519</v>
      </c>
      <c r="N60" s="90" t="s">
        <v>519</v>
      </c>
      <c r="O60" s="91" t="s">
        <v>519</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FeOhviRokP+mcHGiTNLu1WxdOKZcLFKzk9/jF3Oe40CWZQoYpUkMi9vCNOaPolKSjM6jS0zM2qtVsJ21bLkZQ==" saltValue="e7f3jk1bQeaqOd0zpbC+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560</v>
      </c>
      <c r="J40" s="103" t="s">
        <v>561</v>
      </c>
      <c r="K40" s="103" t="s">
        <v>562</v>
      </c>
      <c r="L40" s="103" t="s">
        <v>563</v>
      </c>
      <c r="M40" s="104" t="s">
        <v>564</v>
      </c>
    </row>
    <row r="41" spans="2:13" ht="27.75" customHeight="1">
      <c r="B41" s="1197" t="s">
        <v>32</v>
      </c>
      <c r="C41" s="1198"/>
      <c r="D41" s="105"/>
      <c r="E41" s="1199" t="s">
        <v>33</v>
      </c>
      <c r="F41" s="1199"/>
      <c r="G41" s="1199"/>
      <c r="H41" s="1200"/>
      <c r="I41" s="355">
        <v>11072</v>
      </c>
      <c r="J41" s="356">
        <v>11477</v>
      </c>
      <c r="K41" s="356">
        <v>12410</v>
      </c>
      <c r="L41" s="356">
        <v>13026</v>
      </c>
      <c r="M41" s="357">
        <v>12811</v>
      </c>
    </row>
    <row r="42" spans="2:13" ht="27.75" customHeight="1">
      <c r="B42" s="1187"/>
      <c r="C42" s="1188"/>
      <c r="D42" s="106"/>
      <c r="E42" s="1191" t="s">
        <v>34</v>
      </c>
      <c r="F42" s="1191"/>
      <c r="G42" s="1191"/>
      <c r="H42" s="1192"/>
      <c r="I42" s="358" t="s">
        <v>519</v>
      </c>
      <c r="J42" s="359">
        <v>1955</v>
      </c>
      <c r="K42" s="359" t="s">
        <v>519</v>
      </c>
      <c r="L42" s="359" t="s">
        <v>519</v>
      </c>
      <c r="M42" s="360" t="s">
        <v>519</v>
      </c>
    </row>
    <row r="43" spans="2:13" ht="27.75" customHeight="1">
      <c r="B43" s="1187"/>
      <c r="C43" s="1188"/>
      <c r="D43" s="106"/>
      <c r="E43" s="1191" t="s">
        <v>35</v>
      </c>
      <c r="F43" s="1191"/>
      <c r="G43" s="1191"/>
      <c r="H43" s="1192"/>
      <c r="I43" s="358">
        <v>4182</v>
      </c>
      <c r="J43" s="359">
        <v>3931</v>
      </c>
      <c r="K43" s="359">
        <v>3636</v>
      </c>
      <c r="L43" s="359">
        <v>3297</v>
      </c>
      <c r="M43" s="360">
        <v>3138</v>
      </c>
    </row>
    <row r="44" spans="2:13" ht="27.75" customHeight="1">
      <c r="B44" s="1187"/>
      <c r="C44" s="1188"/>
      <c r="D44" s="106"/>
      <c r="E44" s="1191" t="s">
        <v>36</v>
      </c>
      <c r="F44" s="1191"/>
      <c r="G44" s="1191"/>
      <c r="H44" s="1192"/>
      <c r="I44" s="358">
        <v>531</v>
      </c>
      <c r="J44" s="359">
        <v>494</v>
      </c>
      <c r="K44" s="359">
        <v>486</v>
      </c>
      <c r="L44" s="359">
        <v>410</v>
      </c>
      <c r="M44" s="360">
        <v>324</v>
      </c>
    </row>
    <row r="45" spans="2:13" ht="27.75" customHeight="1">
      <c r="B45" s="1187"/>
      <c r="C45" s="1188"/>
      <c r="D45" s="106"/>
      <c r="E45" s="1191" t="s">
        <v>37</v>
      </c>
      <c r="F45" s="1191"/>
      <c r="G45" s="1191"/>
      <c r="H45" s="1192"/>
      <c r="I45" s="358">
        <v>682</v>
      </c>
      <c r="J45" s="359">
        <v>612</v>
      </c>
      <c r="K45" s="359">
        <v>639</v>
      </c>
      <c r="L45" s="359">
        <v>567</v>
      </c>
      <c r="M45" s="360">
        <v>618</v>
      </c>
    </row>
    <row r="46" spans="2:13" ht="27.75" customHeight="1">
      <c r="B46" s="1187"/>
      <c r="C46" s="1188"/>
      <c r="D46" s="107"/>
      <c r="E46" s="1191" t="s">
        <v>38</v>
      </c>
      <c r="F46" s="1191"/>
      <c r="G46" s="1191"/>
      <c r="H46" s="1192"/>
      <c r="I46" s="358" t="s">
        <v>519</v>
      </c>
      <c r="J46" s="359" t="s">
        <v>519</v>
      </c>
      <c r="K46" s="359" t="s">
        <v>519</v>
      </c>
      <c r="L46" s="359" t="s">
        <v>519</v>
      </c>
      <c r="M46" s="360" t="s">
        <v>519</v>
      </c>
    </row>
    <row r="47" spans="2:13" ht="27.75" customHeight="1">
      <c r="B47" s="1187"/>
      <c r="C47" s="1188"/>
      <c r="D47" s="108"/>
      <c r="E47" s="1201" t="s">
        <v>39</v>
      </c>
      <c r="F47" s="1202"/>
      <c r="G47" s="1202"/>
      <c r="H47" s="1203"/>
      <c r="I47" s="358" t="s">
        <v>519</v>
      </c>
      <c r="J47" s="359" t="s">
        <v>519</v>
      </c>
      <c r="K47" s="359" t="s">
        <v>519</v>
      </c>
      <c r="L47" s="359" t="s">
        <v>519</v>
      </c>
      <c r="M47" s="360" t="s">
        <v>519</v>
      </c>
    </row>
    <row r="48" spans="2:13" ht="27.75" customHeight="1">
      <c r="B48" s="1187"/>
      <c r="C48" s="1188"/>
      <c r="D48" s="106"/>
      <c r="E48" s="1191" t="s">
        <v>40</v>
      </c>
      <c r="F48" s="1191"/>
      <c r="G48" s="1191"/>
      <c r="H48" s="1192"/>
      <c r="I48" s="358" t="s">
        <v>519</v>
      </c>
      <c r="J48" s="359" t="s">
        <v>519</v>
      </c>
      <c r="K48" s="359" t="s">
        <v>519</v>
      </c>
      <c r="L48" s="359" t="s">
        <v>519</v>
      </c>
      <c r="M48" s="360" t="s">
        <v>519</v>
      </c>
    </row>
    <row r="49" spans="2:13" ht="27.75" customHeight="1">
      <c r="B49" s="1189"/>
      <c r="C49" s="1190"/>
      <c r="D49" s="106"/>
      <c r="E49" s="1191" t="s">
        <v>41</v>
      </c>
      <c r="F49" s="1191"/>
      <c r="G49" s="1191"/>
      <c r="H49" s="1192"/>
      <c r="I49" s="358" t="s">
        <v>519</v>
      </c>
      <c r="J49" s="359" t="s">
        <v>519</v>
      </c>
      <c r="K49" s="359" t="s">
        <v>519</v>
      </c>
      <c r="L49" s="359" t="s">
        <v>519</v>
      </c>
      <c r="M49" s="360" t="s">
        <v>519</v>
      </c>
    </row>
    <row r="50" spans="2:13" ht="27.75" customHeight="1">
      <c r="B50" s="1185" t="s">
        <v>42</v>
      </c>
      <c r="C50" s="1186"/>
      <c r="D50" s="109"/>
      <c r="E50" s="1191" t="s">
        <v>43</v>
      </c>
      <c r="F50" s="1191"/>
      <c r="G50" s="1191"/>
      <c r="H50" s="1192"/>
      <c r="I50" s="358">
        <v>2141</v>
      </c>
      <c r="J50" s="359">
        <v>1987</v>
      </c>
      <c r="K50" s="359">
        <v>1930</v>
      </c>
      <c r="L50" s="359">
        <v>2266</v>
      </c>
      <c r="M50" s="360">
        <v>2649</v>
      </c>
    </row>
    <row r="51" spans="2:13" ht="27.75" customHeight="1">
      <c r="B51" s="1187"/>
      <c r="C51" s="1188"/>
      <c r="D51" s="106"/>
      <c r="E51" s="1191" t="s">
        <v>44</v>
      </c>
      <c r="F51" s="1191"/>
      <c r="G51" s="1191"/>
      <c r="H51" s="1192"/>
      <c r="I51" s="358" t="s">
        <v>519</v>
      </c>
      <c r="J51" s="359" t="s">
        <v>519</v>
      </c>
      <c r="K51" s="359" t="s">
        <v>519</v>
      </c>
      <c r="L51" s="359" t="s">
        <v>519</v>
      </c>
      <c r="M51" s="360" t="s">
        <v>519</v>
      </c>
    </row>
    <row r="52" spans="2:13" ht="27.75" customHeight="1">
      <c r="B52" s="1189"/>
      <c r="C52" s="1190"/>
      <c r="D52" s="106"/>
      <c r="E52" s="1191" t="s">
        <v>45</v>
      </c>
      <c r="F52" s="1191"/>
      <c r="G52" s="1191"/>
      <c r="H52" s="1192"/>
      <c r="I52" s="358">
        <v>9696</v>
      </c>
      <c r="J52" s="359">
        <v>9630</v>
      </c>
      <c r="K52" s="359">
        <v>9910</v>
      </c>
      <c r="L52" s="359">
        <v>9880</v>
      </c>
      <c r="M52" s="360">
        <v>9535</v>
      </c>
    </row>
    <row r="53" spans="2:13" ht="27.75" customHeight="1" thickBot="1">
      <c r="B53" s="1193" t="s">
        <v>46</v>
      </c>
      <c r="C53" s="1194"/>
      <c r="D53" s="110"/>
      <c r="E53" s="1195" t="s">
        <v>47</v>
      </c>
      <c r="F53" s="1195"/>
      <c r="G53" s="1195"/>
      <c r="H53" s="1196"/>
      <c r="I53" s="361">
        <v>4630</v>
      </c>
      <c r="J53" s="362">
        <v>6852</v>
      </c>
      <c r="K53" s="362">
        <v>5331</v>
      </c>
      <c r="L53" s="362">
        <v>5154</v>
      </c>
      <c r="M53" s="363">
        <v>4708</v>
      </c>
    </row>
    <row r="54" spans="2:13" ht="27.75" customHeight="1">
      <c r="B54" s="111" t="s">
        <v>48</v>
      </c>
      <c r="C54" s="112"/>
      <c r="D54" s="112"/>
      <c r="E54" s="113"/>
      <c r="F54" s="113"/>
      <c r="G54" s="113"/>
      <c r="H54" s="113"/>
      <c r="I54" s="114"/>
      <c r="J54" s="114"/>
      <c r="K54" s="114"/>
      <c r="L54" s="114"/>
      <c r="M54" s="114"/>
    </row>
    <row r="55" spans="2:13"/>
  </sheetData>
  <sheetProtection algorithmName="SHA-512" hashValue="Ow3rasbzqtfS9KmSqQ+3Wh3/YKJAllyMZrI8FfRHZoKhAmrTSSnT3sYb2Nox5Buk9TC2IB7cPrmcPLxmyBQjAQ==" saltValue="QUKbHxUUfdk97JmwwObd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562</v>
      </c>
      <c r="G54" s="119" t="s">
        <v>563</v>
      </c>
      <c r="H54" s="120" t="s">
        <v>564</v>
      </c>
    </row>
    <row r="55" spans="2:8" ht="52.5" customHeight="1">
      <c r="B55" s="121"/>
      <c r="C55" s="1212" t="s">
        <v>50</v>
      </c>
      <c r="D55" s="1212"/>
      <c r="E55" s="1213"/>
      <c r="F55" s="122">
        <v>574</v>
      </c>
      <c r="G55" s="122">
        <v>722</v>
      </c>
      <c r="H55" s="123">
        <v>1027</v>
      </c>
    </row>
    <row r="56" spans="2:8" ht="52.5" customHeight="1">
      <c r="B56" s="124"/>
      <c r="C56" s="1214" t="s">
        <v>51</v>
      </c>
      <c r="D56" s="1214"/>
      <c r="E56" s="1215"/>
      <c r="F56" s="125">
        <v>174</v>
      </c>
      <c r="G56" s="125">
        <v>349</v>
      </c>
      <c r="H56" s="126">
        <v>349</v>
      </c>
    </row>
    <row r="57" spans="2:8" ht="53.25" customHeight="1">
      <c r="B57" s="124"/>
      <c r="C57" s="1216" t="s">
        <v>52</v>
      </c>
      <c r="D57" s="1216"/>
      <c r="E57" s="1217"/>
      <c r="F57" s="127">
        <v>952</v>
      </c>
      <c r="G57" s="127">
        <v>969</v>
      </c>
      <c r="H57" s="128">
        <v>1030</v>
      </c>
    </row>
    <row r="58" spans="2:8" ht="45.75" customHeight="1">
      <c r="B58" s="129"/>
      <c r="C58" s="1204" t="s">
        <v>601</v>
      </c>
      <c r="D58" s="1205"/>
      <c r="E58" s="1206"/>
      <c r="F58" s="130">
        <v>353</v>
      </c>
      <c r="G58" s="130">
        <v>353</v>
      </c>
      <c r="H58" s="131">
        <v>353</v>
      </c>
    </row>
    <row r="59" spans="2:8" ht="45.75" customHeight="1">
      <c r="B59" s="129"/>
      <c r="C59" s="1204" t="s">
        <v>602</v>
      </c>
      <c r="D59" s="1205"/>
      <c r="E59" s="1206"/>
      <c r="F59" s="130">
        <v>279</v>
      </c>
      <c r="G59" s="130">
        <v>270</v>
      </c>
      <c r="H59" s="131">
        <v>300</v>
      </c>
    </row>
    <row r="60" spans="2:8" ht="45.75" customHeight="1">
      <c r="B60" s="129"/>
      <c r="C60" s="1204" t="s">
        <v>603</v>
      </c>
      <c r="D60" s="1205"/>
      <c r="E60" s="1206"/>
      <c r="F60" s="130">
        <v>150</v>
      </c>
      <c r="G60" s="130">
        <v>180</v>
      </c>
      <c r="H60" s="131">
        <v>210</v>
      </c>
    </row>
    <row r="61" spans="2:8" ht="45.75" customHeight="1">
      <c r="B61" s="129"/>
      <c r="C61" s="1204" t="s">
        <v>604</v>
      </c>
      <c r="D61" s="1205"/>
      <c r="E61" s="1206"/>
      <c r="F61" s="130">
        <v>160</v>
      </c>
      <c r="G61" s="130">
        <v>158</v>
      </c>
      <c r="H61" s="131">
        <v>158</v>
      </c>
    </row>
    <row r="62" spans="2:8" ht="45.75" customHeight="1" thickBot="1">
      <c r="B62" s="132"/>
      <c r="C62" s="1207" t="s">
        <v>605</v>
      </c>
      <c r="D62" s="1208"/>
      <c r="E62" s="1209"/>
      <c r="F62" s="133">
        <v>3</v>
      </c>
      <c r="G62" s="133">
        <v>5</v>
      </c>
      <c r="H62" s="134">
        <v>7</v>
      </c>
    </row>
    <row r="63" spans="2:8" ht="52.5" customHeight="1" thickBot="1">
      <c r="B63" s="135"/>
      <c r="C63" s="1210" t="s">
        <v>53</v>
      </c>
      <c r="D63" s="1210"/>
      <c r="E63" s="1211"/>
      <c r="F63" s="136">
        <v>1699</v>
      </c>
      <c r="G63" s="136">
        <v>2040</v>
      </c>
      <c r="H63" s="137">
        <v>2406</v>
      </c>
    </row>
    <row r="64" spans="2:8"/>
  </sheetData>
  <sheetProtection algorithmName="SHA-512" hashValue="FREK1+GPodWEmkSyc10RG/iXCx6nqNhhYz7u3ZjqcSuD69yioPD7ppwcsipd77REJOm2K6+I1XbTH7XvmjH1uw==" saltValue="ZU3wzS0ryrtz/A/F+9B7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2BB0D-BCAA-4903-9D82-B7B7EE16525A}">
  <sheetPr>
    <pageSetUpPr fitToPage="1"/>
  </sheetPr>
  <dimension ref="A1:DE85"/>
  <sheetViews>
    <sheetView showGridLines="0" zoomScale="85" zoomScaleNormal="85" zoomScaleSheetLayoutView="55" workbookViewId="0"/>
  </sheetViews>
  <sheetFormatPr defaultColWidth="0" defaultRowHeight="0" customHeight="1" zeroHeight="1"/>
  <cols>
    <col min="1" max="1" width="6.375" style="1218" customWidth="1"/>
    <col min="2" max="107" width="2.5" style="1218" customWidth="1"/>
    <col min="108" max="108" width="6.125" style="1220" customWidth="1"/>
    <col min="109" max="109" width="5.875" style="1219" customWidth="1"/>
    <col min="110" max="16384" width="8.625" style="1218" hidden="1"/>
  </cols>
  <sheetData>
    <row r="1" spans="1:109" ht="42.75" customHeight="1">
      <c r="A1" s="1275"/>
      <c r="B1" s="1274"/>
      <c r="DD1" s="1218"/>
      <c r="DE1" s="1218"/>
    </row>
    <row r="2" spans="1:109" ht="25.5" customHeight="1">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8"/>
      <c r="DE2" s="1218"/>
    </row>
    <row r="3" spans="1:109" ht="25.5" customHeight="1">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8"/>
      <c r="DE3" s="1218"/>
    </row>
    <row r="4" spans="1:109" s="259" customFormat="1" ht="13.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5">
      <c r="A15" s="1218"/>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5">
      <c r="A16" s="1218"/>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5">
      <c r="A17" s="1218"/>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5">
      <c r="A18" s="1218"/>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5">
      <c r="DD19" s="1218"/>
      <c r="DE19" s="1218"/>
    </row>
    <row r="20" spans="1:109" ht="13.5">
      <c r="DD20" s="1218"/>
      <c r="DE20" s="1218"/>
    </row>
    <row r="21" spans="1:109" ht="17.25" customHeight="1">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8"/>
    </row>
    <row r="22" spans="1:109" ht="17.25" customHeight="1">
      <c r="B22" s="1219"/>
    </row>
    <row r="23" spans="1:109" ht="13.5">
      <c r="B23" s="1219"/>
    </row>
    <row r="24" spans="1:109" ht="13.5">
      <c r="B24" s="1219"/>
    </row>
    <row r="25" spans="1:109" ht="13.5">
      <c r="B25" s="1219"/>
    </row>
    <row r="26" spans="1:109" ht="13.5">
      <c r="B26" s="1219"/>
    </row>
    <row r="27" spans="1:109" ht="13.5">
      <c r="B27" s="1219"/>
    </row>
    <row r="28" spans="1:109" ht="13.5">
      <c r="B28" s="1219"/>
    </row>
    <row r="29" spans="1:109" ht="13.5">
      <c r="B29" s="1219"/>
    </row>
    <row r="30" spans="1:109" ht="13.5">
      <c r="B30" s="1219"/>
    </row>
    <row r="31" spans="1:109" ht="13.5">
      <c r="B31" s="1219"/>
    </row>
    <row r="32" spans="1:109" ht="13.5">
      <c r="B32" s="1219"/>
    </row>
    <row r="33" spans="2:109" ht="13.5">
      <c r="B33" s="1219"/>
    </row>
    <row r="34" spans="2:109" ht="13.5">
      <c r="B34" s="1219"/>
    </row>
    <row r="35" spans="2:109" ht="13.5">
      <c r="B35" s="1219"/>
    </row>
    <row r="36" spans="2:109" ht="13.5">
      <c r="B36" s="1219"/>
    </row>
    <row r="37" spans="2:109" ht="13.5">
      <c r="B37" s="1219"/>
    </row>
    <row r="38" spans="2:109" ht="13.5">
      <c r="B38" s="1219"/>
    </row>
    <row r="39" spans="2:109" ht="13.5">
      <c r="B39" s="1223"/>
      <c r="C39" s="1222"/>
      <c r="D39" s="1222"/>
      <c r="E39" s="1222"/>
      <c r="F39" s="1222"/>
      <c r="G39" s="1222"/>
      <c r="H39" s="1222"/>
      <c r="I39" s="1222"/>
      <c r="J39" s="1222"/>
      <c r="K39" s="1222"/>
      <c r="L39" s="1222"/>
      <c r="M39" s="1222"/>
      <c r="N39" s="1222"/>
      <c r="O39" s="1222"/>
      <c r="P39" s="1222"/>
      <c r="Q39" s="1222"/>
      <c r="R39" s="1222"/>
      <c r="S39" s="1222"/>
      <c r="T39" s="1222"/>
      <c r="U39" s="1222"/>
      <c r="V39" s="1222"/>
      <c r="W39" s="1222"/>
      <c r="X39" s="1222"/>
      <c r="Y39" s="1222"/>
      <c r="Z39" s="1222"/>
      <c r="AA39" s="1222"/>
      <c r="AB39" s="1222"/>
      <c r="AC39" s="1222"/>
      <c r="AD39" s="1222"/>
      <c r="AE39" s="1222"/>
      <c r="AF39" s="1222"/>
      <c r="AG39" s="1222"/>
      <c r="AH39" s="1222"/>
      <c r="AI39" s="1222"/>
      <c r="AJ39" s="1222"/>
      <c r="AK39" s="1222"/>
      <c r="AL39" s="1222"/>
      <c r="AM39" s="1222"/>
      <c r="AN39" s="1222"/>
      <c r="AO39" s="1222"/>
      <c r="AP39" s="1222"/>
      <c r="AQ39" s="1222"/>
      <c r="AR39" s="1222"/>
      <c r="AS39" s="1222"/>
      <c r="AT39" s="1222"/>
      <c r="AU39" s="1222"/>
      <c r="AV39" s="1222"/>
      <c r="AW39" s="1222"/>
      <c r="AX39" s="1222"/>
      <c r="AY39" s="1222"/>
      <c r="AZ39" s="1222"/>
      <c r="BA39" s="1222"/>
      <c r="BB39" s="1222"/>
      <c r="BC39" s="1222"/>
      <c r="BD39" s="1222"/>
      <c r="BE39" s="1222"/>
      <c r="BF39" s="1222"/>
      <c r="BG39" s="1222"/>
      <c r="BH39" s="1222"/>
      <c r="BI39" s="1222"/>
      <c r="BJ39" s="1222"/>
      <c r="BK39" s="1222"/>
      <c r="BL39" s="1222"/>
      <c r="BM39" s="1222"/>
      <c r="BN39" s="1222"/>
      <c r="BO39" s="1222"/>
      <c r="BP39" s="1222"/>
      <c r="BQ39" s="1222"/>
      <c r="BR39" s="1222"/>
      <c r="BS39" s="1222"/>
      <c r="BT39" s="1222"/>
      <c r="BU39" s="1222"/>
      <c r="BV39" s="1222"/>
      <c r="BW39" s="1222"/>
      <c r="BX39" s="1222"/>
      <c r="BY39" s="1222"/>
      <c r="BZ39" s="1222"/>
      <c r="CA39" s="1222"/>
      <c r="CB39" s="1222"/>
      <c r="CC39" s="1222"/>
      <c r="CD39" s="1222"/>
      <c r="CE39" s="1222"/>
      <c r="CF39" s="1222"/>
      <c r="CG39" s="1222"/>
      <c r="CH39" s="1222"/>
      <c r="CI39" s="1222"/>
      <c r="CJ39" s="1222"/>
      <c r="CK39" s="1222"/>
      <c r="CL39" s="1222"/>
      <c r="CM39" s="1222"/>
      <c r="CN39" s="1222"/>
      <c r="CO39" s="1222"/>
      <c r="CP39" s="1222"/>
      <c r="CQ39" s="1222"/>
      <c r="CR39" s="1222"/>
      <c r="CS39" s="1222"/>
      <c r="CT39" s="1222"/>
      <c r="CU39" s="1222"/>
      <c r="CV39" s="1222"/>
      <c r="CW39" s="1222"/>
      <c r="CX39" s="1222"/>
      <c r="CY39" s="1222"/>
      <c r="CZ39" s="1222"/>
      <c r="DA39" s="1222"/>
      <c r="DB39" s="1222"/>
      <c r="DC39" s="1222"/>
      <c r="DD39" s="1221"/>
    </row>
    <row r="40" spans="2:109" ht="13.5">
      <c r="B40" s="1259"/>
      <c r="DD40" s="1259"/>
      <c r="DE40" s="1218"/>
    </row>
    <row r="41" spans="2:109" ht="17.25">
      <c r="B41" s="1270" t="s">
        <v>618</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5">
      <c r="B42" s="1219"/>
      <c r="G42" s="1255"/>
      <c r="I42" s="1254"/>
      <c r="J42" s="1254"/>
      <c r="K42" s="1254"/>
      <c r="AM42" s="1255"/>
      <c r="AN42" s="1255" t="s">
        <v>614</v>
      </c>
      <c r="AP42" s="1254"/>
      <c r="AQ42" s="1254"/>
      <c r="AR42" s="1254"/>
      <c r="AY42" s="1255"/>
      <c r="BA42" s="1254"/>
      <c r="BB42" s="1254"/>
      <c r="BC42" s="1254"/>
      <c r="BK42" s="1255"/>
      <c r="BM42" s="1254"/>
      <c r="BN42" s="1254"/>
      <c r="BO42" s="1254"/>
      <c r="BW42" s="1255"/>
      <c r="BY42" s="1254"/>
      <c r="BZ42" s="1254"/>
      <c r="CA42" s="1254"/>
      <c r="CI42" s="1255"/>
      <c r="CK42" s="1254"/>
      <c r="CL42" s="1254"/>
      <c r="CM42" s="1254"/>
      <c r="CU42" s="1255"/>
      <c r="CW42" s="1254"/>
      <c r="CX42" s="1254"/>
      <c r="CY42" s="1254"/>
    </row>
    <row r="43" spans="2:109" ht="13.5" customHeight="1">
      <c r="B43" s="1219"/>
      <c r="AN43" s="1253" t="s">
        <v>617</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1"/>
    </row>
    <row r="44" spans="2:109" ht="13.5">
      <c r="B44" s="1219"/>
      <c r="AN44" s="1250"/>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8"/>
    </row>
    <row r="45" spans="2:109" ht="13.5">
      <c r="B45" s="1219"/>
      <c r="AN45" s="1250"/>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8"/>
    </row>
    <row r="46" spans="2:109" ht="13.5">
      <c r="B46" s="1219"/>
      <c r="AN46" s="1250"/>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8"/>
    </row>
    <row r="47" spans="2:109" ht="13.5">
      <c r="B47" s="1219"/>
      <c r="AN47" s="1247"/>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5"/>
    </row>
    <row r="48" spans="2:109" ht="13.5">
      <c r="B48" s="1219"/>
      <c r="H48" s="1232"/>
      <c r="I48" s="1232"/>
      <c r="J48" s="1232"/>
      <c r="AN48" s="1232"/>
      <c r="AO48" s="1232"/>
      <c r="AP48" s="1232"/>
      <c r="AZ48" s="1232"/>
      <c r="BA48" s="1232"/>
      <c r="BB48" s="1232"/>
      <c r="BL48" s="1232"/>
      <c r="BM48" s="1232"/>
      <c r="BN48" s="1232"/>
      <c r="BX48" s="1232"/>
      <c r="BY48" s="1232"/>
      <c r="BZ48" s="1232"/>
      <c r="CJ48" s="1232"/>
      <c r="CK48" s="1232"/>
      <c r="CL48" s="1232"/>
      <c r="CV48" s="1232"/>
      <c r="CW48" s="1232"/>
      <c r="CX48" s="1232"/>
    </row>
    <row r="49" spans="1:109" ht="13.5">
      <c r="B49" s="1219"/>
      <c r="AN49" s="1218" t="s">
        <v>612</v>
      </c>
    </row>
    <row r="50" spans="1:109" ht="13.5">
      <c r="B50" s="1219"/>
      <c r="G50" s="1230"/>
      <c r="H50" s="1230"/>
      <c r="I50" s="1230"/>
      <c r="J50" s="1230"/>
      <c r="K50" s="1239"/>
      <c r="L50" s="1239"/>
      <c r="M50" s="1238"/>
      <c r="N50" s="1238"/>
      <c r="AN50" s="1237"/>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5"/>
      <c r="BP50" s="1227" t="s">
        <v>560</v>
      </c>
      <c r="BQ50" s="1227"/>
      <c r="BR50" s="1227"/>
      <c r="BS50" s="1227"/>
      <c r="BT50" s="1227"/>
      <c r="BU50" s="1227"/>
      <c r="BV50" s="1227"/>
      <c r="BW50" s="1227"/>
      <c r="BX50" s="1227" t="s">
        <v>561</v>
      </c>
      <c r="BY50" s="1227"/>
      <c r="BZ50" s="1227"/>
      <c r="CA50" s="1227"/>
      <c r="CB50" s="1227"/>
      <c r="CC50" s="1227"/>
      <c r="CD50" s="1227"/>
      <c r="CE50" s="1227"/>
      <c r="CF50" s="1227" t="s">
        <v>562</v>
      </c>
      <c r="CG50" s="1227"/>
      <c r="CH50" s="1227"/>
      <c r="CI50" s="1227"/>
      <c r="CJ50" s="1227"/>
      <c r="CK50" s="1227"/>
      <c r="CL50" s="1227"/>
      <c r="CM50" s="1227"/>
      <c r="CN50" s="1227" t="s">
        <v>563</v>
      </c>
      <c r="CO50" s="1227"/>
      <c r="CP50" s="1227"/>
      <c r="CQ50" s="1227"/>
      <c r="CR50" s="1227"/>
      <c r="CS50" s="1227"/>
      <c r="CT50" s="1227"/>
      <c r="CU50" s="1227"/>
      <c r="CV50" s="1227" t="s">
        <v>564</v>
      </c>
      <c r="CW50" s="1227"/>
      <c r="CX50" s="1227"/>
      <c r="CY50" s="1227"/>
      <c r="CZ50" s="1227"/>
      <c r="DA50" s="1227"/>
      <c r="DB50" s="1227"/>
      <c r="DC50" s="1227"/>
    </row>
    <row r="51" spans="1:109" ht="13.5" customHeight="1">
      <c r="B51" s="1219"/>
      <c r="G51" s="1234"/>
      <c r="H51" s="1234"/>
      <c r="I51" s="1267"/>
      <c r="J51" s="1267"/>
      <c r="K51" s="1233"/>
      <c r="L51" s="1233"/>
      <c r="M51" s="1233"/>
      <c r="N51" s="1233"/>
      <c r="AM51" s="1232"/>
      <c r="AN51" s="1226" t="s">
        <v>611</v>
      </c>
      <c r="AO51" s="1226"/>
      <c r="AP51" s="1226"/>
      <c r="AQ51" s="1226"/>
      <c r="AR51" s="1226"/>
      <c r="AS51" s="1226"/>
      <c r="AT51" s="1226"/>
      <c r="AU51" s="1226"/>
      <c r="AV51" s="1226"/>
      <c r="AW51" s="1226"/>
      <c r="AX51" s="1226"/>
      <c r="AY51" s="1226"/>
      <c r="AZ51" s="1226"/>
      <c r="BA51" s="1226"/>
      <c r="BB51" s="1226" t="s">
        <v>609</v>
      </c>
      <c r="BC51" s="1226"/>
      <c r="BD51" s="1226"/>
      <c r="BE51" s="1226"/>
      <c r="BF51" s="1226"/>
      <c r="BG51" s="1226"/>
      <c r="BH51" s="1226"/>
      <c r="BI51" s="1226"/>
      <c r="BJ51" s="1226"/>
      <c r="BK51" s="1226"/>
      <c r="BL51" s="1226"/>
      <c r="BM51" s="1226"/>
      <c r="BN51" s="1226"/>
      <c r="BO51" s="1226"/>
      <c r="BP51" s="1225">
        <v>79.099999999999994</v>
      </c>
      <c r="BQ51" s="1225"/>
      <c r="BR51" s="1225"/>
      <c r="BS51" s="1225"/>
      <c r="BT51" s="1225"/>
      <c r="BU51" s="1225"/>
      <c r="BV51" s="1225"/>
      <c r="BW51" s="1225"/>
      <c r="BX51" s="1225">
        <v>116.6</v>
      </c>
      <c r="BY51" s="1225"/>
      <c r="BZ51" s="1225"/>
      <c r="CA51" s="1225"/>
      <c r="CB51" s="1225"/>
      <c r="CC51" s="1225"/>
      <c r="CD51" s="1225"/>
      <c r="CE51" s="1225"/>
      <c r="CF51" s="1225">
        <v>85.7</v>
      </c>
      <c r="CG51" s="1225"/>
      <c r="CH51" s="1225"/>
      <c r="CI51" s="1225"/>
      <c r="CJ51" s="1225"/>
      <c r="CK51" s="1225"/>
      <c r="CL51" s="1225"/>
      <c r="CM51" s="1225"/>
      <c r="CN51" s="1225">
        <v>78.099999999999994</v>
      </c>
      <c r="CO51" s="1225"/>
      <c r="CP51" s="1225"/>
      <c r="CQ51" s="1225"/>
      <c r="CR51" s="1225"/>
      <c r="CS51" s="1225"/>
      <c r="CT51" s="1225"/>
      <c r="CU51" s="1225"/>
      <c r="CV51" s="1225">
        <v>74</v>
      </c>
      <c r="CW51" s="1225"/>
      <c r="CX51" s="1225"/>
      <c r="CY51" s="1225"/>
      <c r="CZ51" s="1225"/>
      <c r="DA51" s="1225"/>
      <c r="DB51" s="1225"/>
      <c r="DC51" s="1225"/>
    </row>
    <row r="52" spans="1:109" ht="13.5">
      <c r="B52" s="1219"/>
      <c r="G52" s="1234"/>
      <c r="H52" s="1234"/>
      <c r="I52" s="1267"/>
      <c r="J52" s="1267"/>
      <c r="K52" s="1233"/>
      <c r="L52" s="1233"/>
      <c r="M52" s="1233"/>
      <c r="N52" s="1233"/>
      <c r="AM52" s="1232"/>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ht="13.5">
      <c r="A53" s="1254"/>
      <c r="B53" s="1219"/>
      <c r="G53" s="1234"/>
      <c r="H53" s="1234"/>
      <c r="I53" s="1230"/>
      <c r="J53" s="1230"/>
      <c r="K53" s="1233"/>
      <c r="L53" s="1233"/>
      <c r="M53" s="1233"/>
      <c r="N53" s="1233"/>
      <c r="AM53" s="1232"/>
      <c r="AN53" s="1226"/>
      <c r="AO53" s="1226"/>
      <c r="AP53" s="1226"/>
      <c r="AQ53" s="1226"/>
      <c r="AR53" s="1226"/>
      <c r="AS53" s="1226"/>
      <c r="AT53" s="1226"/>
      <c r="AU53" s="1226"/>
      <c r="AV53" s="1226"/>
      <c r="AW53" s="1226"/>
      <c r="AX53" s="1226"/>
      <c r="AY53" s="1226"/>
      <c r="AZ53" s="1226"/>
      <c r="BA53" s="1226"/>
      <c r="BB53" s="1226" t="s">
        <v>616</v>
      </c>
      <c r="BC53" s="1226"/>
      <c r="BD53" s="1226"/>
      <c r="BE53" s="1226"/>
      <c r="BF53" s="1226"/>
      <c r="BG53" s="1226"/>
      <c r="BH53" s="1226"/>
      <c r="BI53" s="1226"/>
      <c r="BJ53" s="1226"/>
      <c r="BK53" s="1226"/>
      <c r="BL53" s="1226"/>
      <c r="BM53" s="1226"/>
      <c r="BN53" s="1226"/>
      <c r="BO53" s="1226"/>
      <c r="BP53" s="1225">
        <v>60.9</v>
      </c>
      <c r="BQ53" s="1225"/>
      <c r="BR53" s="1225"/>
      <c r="BS53" s="1225"/>
      <c r="BT53" s="1225"/>
      <c r="BU53" s="1225"/>
      <c r="BV53" s="1225"/>
      <c r="BW53" s="1225"/>
      <c r="BX53" s="1225">
        <v>61.1</v>
      </c>
      <c r="BY53" s="1225"/>
      <c r="BZ53" s="1225"/>
      <c r="CA53" s="1225"/>
      <c r="CB53" s="1225"/>
      <c r="CC53" s="1225"/>
      <c r="CD53" s="1225"/>
      <c r="CE53" s="1225"/>
      <c r="CF53" s="1225">
        <v>59</v>
      </c>
      <c r="CG53" s="1225"/>
      <c r="CH53" s="1225"/>
      <c r="CI53" s="1225"/>
      <c r="CJ53" s="1225"/>
      <c r="CK53" s="1225"/>
      <c r="CL53" s="1225"/>
      <c r="CM53" s="1225"/>
      <c r="CN53" s="1225">
        <v>58.7</v>
      </c>
      <c r="CO53" s="1225"/>
      <c r="CP53" s="1225"/>
      <c r="CQ53" s="1225"/>
      <c r="CR53" s="1225"/>
      <c r="CS53" s="1225"/>
      <c r="CT53" s="1225"/>
      <c r="CU53" s="1225"/>
      <c r="CV53" s="1225">
        <v>59.6</v>
      </c>
      <c r="CW53" s="1225"/>
      <c r="CX53" s="1225"/>
      <c r="CY53" s="1225"/>
      <c r="CZ53" s="1225"/>
      <c r="DA53" s="1225"/>
      <c r="DB53" s="1225"/>
      <c r="DC53" s="1225"/>
    </row>
    <row r="54" spans="1:109" ht="13.5">
      <c r="A54" s="1254"/>
      <c r="B54" s="1219"/>
      <c r="G54" s="1234"/>
      <c r="H54" s="1234"/>
      <c r="I54" s="1230"/>
      <c r="J54" s="1230"/>
      <c r="K54" s="1233"/>
      <c r="L54" s="1233"/>
      <c r="M54" s="1233"/>
      <c r="N54" s="1233"/>
      <c r="AM54" s="1232"/>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ht="13.5">
      <c r="A55" s="1254"/>
      <c r="B55" s="1219"/>
      <c r="G55" s="1230"/>
      <c r="H55" s="1230"/>
      <c r="I55" s="1230"/>
      <c r="J55" s="1230"/>
      <c r="K55" s="1233"/>
      <c r="L55" s="1233"/>
      <c r="M55" s="1233"/>
      <c r="N55" s="1233"/>
      <c r="AN55" s="1227" t="s">
        <v>610</v>
      </c>
      <c r="AO55" s="1227"/>
      <c r="AP55" s="1227"/>
      <c r="AQ55" s="1227"/>
      <c r="AR55" s="1227"/>
      <c r="AS55" s="1227"/>
      <c r="AT55" s="1227"/>
      <c r="AU55" s="1227"/>
      <c r="AV55" s="1227"/>
      <c r="AW55" s="1227"/>
      <c r="AX55" s="1227"/>
      <c r="AY55" s="1227"/>
      <c r="AZ55" s="1227"/>
      <c r="BA55" s="1227"/>
      <c r="BB55" s="1226" t="s">
        <v>609</v>
      </c>
      <c r="BC55" s="1226"/>
      <c r="BD55" s="1226"/>
      <c r="BE55" s="1226"/>
      <c r="BF55" s="1226"/>
      <c r="BG55" s="1226"/>
      <c r="BH55" s="1226"/>
      <c r="BI55" s="1226"/>
      <c r="BJ55" s="1226"/>
      <c r="BK55" s="1226"/>
      <c r="BL55" s="1226"/>
      <c r="BM55" s="1226"/>
      <c r="BN55" s="1226"/>
      <c r="BO55" s="1226"/>
      <c r="BP55" s="1225">
        <v>18.2</v>
      </c>
      <c r="BQ55" s="1225"/>
      <c r="BR55" s="1225"/>
      <c r="BS55" s="1225"/>
      <c r="BT55" s="1225"/>
      <c r="BU55" s="1225"/>
      <c r="BV55" s="1225"/>
      <c r="BW55" s="1225"/>
      <c r="BX55" s="1225">
        <v>20.3</v>
      </c>
      <c r="BY55" s="1225"/>
      <c r="BZ55" s="1225"/>
      <c r="CA55" s="1225"/>
      <c r="CB55" s="1225"/>
      <c r="CC55" s="1225"/>
      <c r="CD55" s="1225"/>
      <c r="CE55" s="1225"/>
      <c r="CF55" s="1225">
        <v>15.5</v>
      </c>
      <c r="CG55" s="1225"/>
      <c r="CH55" s="1225"/>
      <c r="CI55" s="1225"/>
      <c r="CJ55" s="1225"/>
      <c r="CK55" s="1225"/>
      <c r="CL55" s="1225"/>
      <c r="CM55" s="1225"/>
      <c r="CN55" s="1225">
        <v>4.5999999999999996</v>
      </c>
      <c r="CO55" s="1225"/>
      <c r="CP55" s="1225"/>
      <c r="CQ55" s="1225"/>
      <c r="CR55" s="1225"/>
      <c r="CS55" s="1225"/>
      <c r="CT55" s="1225"/>
      <c r="CU55" s="1225"/>
      <c r="CV55" s="1225">
        <v>1.6</v>
      </c>
      <c r="CW55" s="1225"/>
      <c r="CX55" s="1225"/>
      <c r="CY55" s="1225"/>
      <c r="CZ55" s="1225"/>
      <c r="DA55" s="1225"/>
      <c r="DB55" s="1225"/>
      <c r="DC55" s="1225"/>
    </row>
    <row r="56" spans="1:109" ht="13.5">
      <c r="A56" s="1254"/>
      <c r="B56" s="1219"/>
      <c r="G56" s="1230"/>
      <c r="H56" s="1230"/>
      <c r="I56" s="1230"/>
      <c r="J56" s="1230"/>
      <c r="K56" s="1233"/>
      <c r="L56" s="1233"/>
      <c r="M56" s="1233"/>
      <c r="N56" s="1233"/>
      <c r="AN56" s="1227"/>
      <c r="AO56" s="1227"/>
      <c r="AP56" s="1227"/>
      <c r="AQ56" s="1227"/>
      <c r="AR56" s="1227"/>
      <c r="AS56" s="1227"/>
      <c r="AT56" s="1227"/>
      <c r="AU56" s="1227"/>
      <c r="AV56" s="1227"/>
      <c r="AW56" s="1227"/>
      <c r="AX56" s="1227"/>
      <c r="AY56" s="1227"/>
      <c r="AZ56" s="1227"/>
      <c r="BA56" s="1227"/>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254" customFormat="1" ht="13.5">
      <c r="B57" s="1260"/>
      <c r="G57" s="1230"/>
      <c r="H57" s="1230"/>
      <c r="I57" s="1229"/>
      <c r="J57" s="1229"/>
      <c r="K57" s="1233"/>
      <c r="L57" s="1233"/>
      <c r="M57" s="1233"/>
      <c r="N57" s="1233"/>
      <c r="AM57" s="1218"/>
      <c r="AN57" s="1227"/>
      <c r="AO57" s="1227"/>
      <c r="AP57" s="1227"/>
      <c r="AQ57" s="1227"/>
      <c r="AR57" s="1227"/>
      <c r="AS57" s="1227"/>
      <c r="AT57" s="1227"/>
      <c r="AU57" s="1227"/>
      <c r="AV57" s="1227"/>
      <c r="AW57" s="1227"/>
      <c r="AX57" s="1227"/>
      <c r="AY57" s="1227"/>
      <c r="AZ57" s="1227"/>
      <c r="BA57" s="1227"/>
      <c r="BB57" s="1226" t="s">
        <v>616</v>
      </c>
      <c r="BC57" s="1226"/>
      <c r="BD57" s="1226"/>
      <c r="BE57" s="1226"/>
      <c r="BF57" s="1226"/>
      <c r="BG57" s="1226"/>
      <c r="BH57" s="1226"/>
      <c r="BI57" s="1226"/>
      <c r="BJ57" s="1226"/>
      <c r="BK57" s="1226"/>
      <c r="BL57" s="1226"/>
      <c r="BM57" s="1226"/>
      <c r="BN57" s="1226"/>
      <c r="BO57" s="1226"/>
      <c r="BP57" s="1225">
        <v>59.3</v>
      </c>
      <c r="BQ57" s="1225"/>
      <c r="BR57" s="1225"/>
      <c r="BS57" s="1225"/>
      <c r="BT57" s="1225"/>
      <c r="BU57" s="1225"/>
      <c r="BV57" s="1225"/>
      <c r="BW57" s="1225"/>
      <c r="BX57" s="1225">
        <v>60.3</v>
      </c>
      <c r="BY57" s="1225"/>
      <c r="BZ57" s="1225"/>
      <c r="CA57" s="1225"/>
      <c r="CB57" s="1225"/>
      <c r="CC57" s="1225"/>
      <c r="CD57" s="1225"/>
      <c r="CE57" s="1225"/>
      <c r="CF57" s="1225">
        <v>61.5</v>
      </c>
      <c r="CG57" s="1225"/>
      <c r="CH57" s="1225"/>
      <c r="CI57" s="1225"/>
      <c r="CJ57" s="1225"/>
      <c r="CK57" s="1225"/>
      <c r="CL57" s="1225"/>
      <c r="CM57" s="1225"/>
      <c r="CN57" s="1225">
        <v>61</v>
      </c>
      <c r="CO57" s="1225"/>
      <c r="CP57" s="1225"/>
      <c r="CQ57" s="1225"/>
      <c r="CR57" s="1225"/>
      <c r="CS57" s="1225"/>
      <c r="CT57" s="1225"/>
      <c r="CU57" s="1225"/>
      <c r="CV57" s="1225">
        <v>62.3</v>
      </c>
      <c r="CW57" s="1225"/>
      <c r="CX57" s="1225"/>
      <c r="CY57" s="1225"/>
      <c r="CZ57" s="1225"/>
      <c r="DA57" s="1225"/>
      <c r="DB57" s="1225"/>
      <c r="DC57" s="1225"/>
      <c r="DD57" s="1265"/>
      <c r="DE57" s="1260"/>
    </row>
    <row r="58" spans="1:109" s="1254" customFormat="1" ht="13.5">
      <c r="A58" s="1218"/>
      <c r="B58" s="1260"/>
      <c r="G58" s="1230"/>
      <c r="H58" s="1230"/>
      <c r="I58" s="1229"/>
      <c r="J58" s="1229"/>
      <c r="K58" s="1233"/>
      <c r="L58" s="1233"/>
      <c r="M58" s="1233"/>
      <c r="N58" s="1233"/>
      <c r="AM58" s="1218"/>
      <c r="AN58" s="1227"/>
      <c r="AO58" s="1227"/>
      <c r="AP58" s="1227"/>
      <c r="AQ58" s="1227"/>
      <c r="AR58" s="1227"/>
      <c r="AS58" s="1227"/>
      <c r="AT58" s="1227"/>
      <c r="AU58" s="1227"/>
      <c r="AV58" s="1227"/>
      <c r="AW58" s="1227"/>
      <c r="AX58" s="1227"/>
      <c r="AY58" s="1227"/>
      <c r="AZ58" s="1227"/>
      <c r="BA58" s="1227"/>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1265"/>
      <c r="DE58" s="1260"/>
    </row>
    <row r="59" spans="1:109" s="1254" customFormat="1" ht="13.5">
      <c r="A59" s="1218"/>
      <c r="B59" s="1260"/>
      <c r="K59" s="1266"/>
      <c r="L59" s="1266"/>
      <c r="M59" s="1266"/>
      <c r="N59" s="1266"/>
      <c r="AQ59" s="1266"/>
      <c r="AR59" s="1266"/>
      <c r="AS59" s="1266"/>
      <c r="AT59" s="1266"/>
      <c r="BC59" s="1266"/>
      <c r="BD59" s="1266"/>
      <c r="BE59" s="1266"/>
      <c r="BF59" s="1266"/>
      <c r="BO59" s="1266"/>
      <c r="BP59" s="1266"/>
      <c r="BQ59" s="1266"/>
      <c r="BR59" s="1266"/>
      <c r="CA59" s="1266"/>
      <c r="CB59" s="1266"/>
      <c r="CC59" s="1266"/>
      <c r="CD59" s="1266"/>
      <c r="CM59" s="1266"/>
      <c r="CN59" s="1266"/>
      <c r="CO59" s="1266"/>
      <c r="CP59" s="1266"/>
      <c r="CY59" s="1266"/>
      <c r="CZ59" s="1266"/>
      <c r="DA59" s="1266"/>
      <c r="DB59" s="1266"/>
      <c r="DC59" s="1266"/>
      <c r="DD59" s="1265"/>
      <c r="DE59" s="1260"/>
    </row>
    <row r="60" spans="1:109" s="1254" customFormat="1" ht="13.5">
      <c r="A60" s="1218"/>
      <c r="B60" s="1260"/>
      <c r="K60" s="1266"/>
      <c r="L60" s="1266"/>
      <c r="M60" s="1266"/>
      <c r="N60" s="1266"/>
      <c r="AQ60" s="1266"/>
      <c r="AR60" s="1266"/>
      <c r="AS60" s="1266"/>
      <c r="AT60" s="1266"/>
      <c r="BC60" s="1266"/>
      <c r="BD60" s="1266"/>
      <c r="BE60" s="1266"/>
      <c r="BF60" s="1266"/>
      <c r="BO60" s="1266"/>
      <c r="BP60" s="1266"/>
      <c r="BQ60" s="1266"/>
      <c r="BR60" s="1266"/>
      <c r="CA60" s="1266"/>
      <c r="CB60" s="1266"/>
      <c r="CC60" s="1266"/>
      <c r="CD60" s="1266"/>
      <c r="CM60" s="1266"/>
      <c r="CN60" s="1266"/>
      <c r="CO60" s="1266"/>
      <c r="CP60" s="1266"/>
      <c r="CY60" s="1266"/>
      <c r="CZ60" s="1266"/>
      <c r="DA60" s="1266"/>
      <c r="DB60" s="1266"/>
      <c r="DC60" s="1266"/>
      <c r="DD60" s="1265"/>
      <c r="DE60" s="1260"/>
    </row>
    <row r="61" spans="1:109" s="1254" customFormat="1" ht="13.5">
      <c r="A61" s="1218"/>
      <c r="B61" s="1264"/>
      <c r="C61" s="1263"/>
      <c r="D61" s="1263"/>
      <c r="E61" s="1263"/>
      <c r="F61" s="1263"/>
      <c r="G61" s="1263"/>
      <c r="H61" s="1263"/>
      <c r="I61" s="1263"/>
      <c r="J61" s="1263"/>
      <c r="K61" s="1263"/>
      <c r="L61" s="1263"/>
      <c r="M61" s="1262"/>
      <c r="N61" s="1262"/>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2"/>
      <c r="AT61" s="1262"/>
      <c r="AU61" s="1263"/>
      <c r="AV61" s="1263"/>
      <c r="AW61" s="1263"/>
      <c r="AX61" s="1263"/>
      <c r="AY61" s="1263"/>
      <c r="AZ61" s="1263"/>
      <c r="BA61" s="1263"/>
      <c r="BB61" s="1263"/>
      <c r="BC61" s="1263"/>
      <c r="BD61" s="1263"/>
      <c r="BE61" s="1262"/>
      <c r="BF61" s="1262"/>
      <c r="BG61" s="1263"/>
      <c r="BH61" s="1263"/>
      <c r="BI61" s="1263"/>
      <c r="BJ61" s="1263"/>
      <c r="BK61" s="1263"/>
      <c r="BL61" s="1263"/>
      <c r="BM61" s="1263"/>
      <c r="BN61" s="1263"/>
      <c r="BO61" s="1263"/>
      <c r="BP61" s="1263"/>
      <c r="BQ61" s="1262"/>
      <c r="BR61" s="1262"/>
      <c r="BS61" s="1263"/>
      <c r="BT61" s="1263"/>
      <c r="BU61" s="1263"/>
      <c r="BV61" s="1263"/>
      <c r="BW61" s="1263"/>
      <c r="BX61" s="1263"/>
      <c r="BY61" s="1263"/>
      <c r="BZ61" s="1263"/>
      <c r="CA61" s="1263"/>
      <c r="CB61" s="1263"/>
      <c r="CC61" s="1262"/>
      <c r="CD61" s="1262"/>
      <c r="CE61" s="1263"/>
      <c r="CF61" s="1263"/>
      <c r="CG61" s="1263"/>
      <c r="CH61" s="1263"/>
      <c r="CI61" s="1263"/>
      <c r="CJ61" s="1263"/>
      <c r="CK61" s="1263"/>
      <c r="CL61" s="1263"/>
      <c r="CM61" s="1263"/>
      <c r="CN61" s="1263"/>
      <c r="CO61" s="1262"/>
      <c r="CP61" s="1262"/>
      <c r="CQ61" s="1263"/>
      <c r="CR61" s="1263"/>
      <c r="CS61" s="1263"/>
      <c r="CT61" s="1263"/>
      <c r="CU61" s="1263"/>
      <c r="CV61" s="1263"/>
      <c r="CW61" s="1263"/>
      <c r="CX61" s="1263"/>
      <c r="CY61" s="1263"/>
      <c r="CZ61" s="1263"/>
      <c r="DA61" s="1262"/>
      <c r="DB61" s="1262"/>
      <c r="DC61" s="1262"/>
      <c r="DD61" s="1261"/>
      <c r="DE61" s="1260"/>
    </row>
    <row r="62" spans="1:109" ht="13.5">
      <c r="B62" s="1259"/>
      <c r="C62" s="1259"/>
      <c r="D62" s="1259"/>
      <c r="E62" s="1259"/>
      <c r="F62" s="1259"/>
      <c r="G62" s="1259"/>
      <c r="H62" s="1259"/>
      <c r="I62" s="1259"/>
      <c r="J62" s="1259"/>
      <c r="K62" s="1259"/>
      <c r="L62" s="1259"/>
      <c r="M62" s="1259"/>
      <c r="N62" s="1259"/>
      <c r="O62" s="1259"/>
      <c r="P62" s="1259"/>
      <c r="Q62" s="1259"/>
      <c r="R62" s="1259"/>
      <c r="S62" s="1259"/>
      <c r="T62" s="1259"/>
      <c r="U62" s="1259"/>
      <c r="V62" s="1259"/>
      <c r="W62" s="1259"/>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59"/>
      <c r="AS62" s="1259"/>
      <c r="AT62" s="1259"/>
      <c r="AU62" s="1259"/>
      <c r="AV62" s="1259"/>
      <c r="AW62" s="1259"/>
      <c r="AX62" s="1259"/>
      <c r="AY62" s="1259"/>
      <c r="AZ62" s="1259"/>
      <c r="BA62" s="1259"/>
      <c r="BB62" s="1259"/>
      <c r="BC62" s="1259"/>
      <c r="BD62" s="1259"/>
      <c r="BE62" s="1259"/>
      <c r="BF62" s="1259"/>
      <c r="BG62" s="1259"/>
      <c r="BH62" s="1259"/>
      <c r="BI62" s="1259"/>
      <c r="BJ62" s="1259"/>
      <c r="BK62" s="1259"/>
      <c r="BL62" s="1259"/>
      <c r="BM62" s="1259"/>
      <c r="BN62" s="1259"/>
      <c r="BO62" s="1259"/>
      <c r="BP62" s="1259"/>
      <c r="BQ62" s="1259"/>
      <c r="BR62" s="1259"/>
      <c r="BS62" s="1259"/>
      <c r="BT62" s="1259"/>
      <c r="BU62" s="1259"/>
      <c r="BV62" s="1259"/>
      <c r="BW62" s="1259"/>
      <c r="BX62" s="1259"/>
      <c r="BY62" s="1259"/>
      <c r="BZ62" s="1259"/>
      <c r="CA62" s="1259"/>
      <c r="CB62" s="1259"/>
      <c r="CC62" s="1259"/>
      <c r="CD62" s="1259"/>
      <c r="CE62" s="1259"/>
      <c r="CF62" s="1259"/>
      <c r="CG62" s="1259"/>
      <c r="CH62" s="1259"/>
      <c r="CI62" s="1259"/>
      <c r="CJ62" s="1259"/>
      <c r="CK62" s="1259"/>
      <c r="CL62" s="1259"/>
      <c r="CM62" s="1259"/>
      <c r="CN62" s="1259"/>
      <c r="CO62" s="1259"/>
      <c r="CP62" s="1259"/>
      <c r="CQ62" s="1259"/>
      <c r="CR62" s="1259"/>
      <c r="CS62" s="1259"/>
      <c r="CT62" s="1259"/>
      <c r="CU62" s="1259"/>
      <c r="CV62" s="1259"/>
      <c r="CW62" s="1259"/>
      <c r="CX62" s="1259"/>
      <c r="CY62" s="1259"/>
      <c r="CZ62" s="1259"/>
      <c r="DA62" s="1259"/>
      <c r="DB62" s="1259"/>
      <c r="DC62" s="1259"/>
      <c r="DD62" s="1259"/>
      <c r="DE62" s="1218"/>
    </row>
    <row r="63" spans="1:109" ht="17.25">
      <c r="B63" s="1258" t="s">
        <v>615</v>
      </c>
    </row>
    <row r="64" spans="1:109" ht="13.5">
      <c r="B64" s="1219"/>
      <c r="G64" s="1255"/>
      <c r="I64" s="1257"/>
      <c r="J64" s="1257"/>
      <c r="K64" s="1257"/>
      <c r="L64" s="1257"/>
      <c r="M64" s="1257"/>
      <c r="N64" s="1256"/>
      <c r="AM64" s="1255"/>
      <c r="AN64" s="1255" t="s">
        <v>614</v>
      </c>
      <c r="AP64" s="1254"/>
      <c r="AQ64" s="1254"/>
      <c r="AR64" s="1254"/>
      <c r="AY64" s="1255"/>
      <c r="BA64" s="1254"/>
      <c r="BB64" s="1254"/>
      <c r="BC64" s="1254"/>
      <c r="BK64" s="1255"/>
      <c r="BM64" s="1254"/>
      <c r="BN64" s="1254"/>
      <c r="BO64" s="1254"/>
      <c r="BW64" s="1255"/>
      <c r="BY64" s="1254"/>
      <c r="BZ64" s="1254"/>
      <c r="CA64" s="1254"/>
      <c r="CI64" s="1255"/>
      <c r="CK64" s="1254"/>
      <c r="CL64" s="1254"/>
      <c r="CM64" s="1254"/>
      <c r="CU64" s="1255"/>
      <c r="CW64" s="1254"/>
      <c r="CX64" s="1254"/>
      <c r="CY64" s="1254"/>
    </row>
    <row r="65" spans="2:107" ht="13.5">
      <c r="B65" s="1219"/>
      <c r="AN65" s="1253" t="s">
        <v>613</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1"/>
    </row>
    <row r="66" spans="2:107" ht="13.5">
      <c r="B66" s="1219"/>
      <c r="AN66" s="1250"/>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48"/>
    </row>
    <row r="67" spans="2:107" ht="13.5">
      <c r="B67" s="1219"/>
      <c r="AN67" s="1250"/>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48"/>
    </row>
    <row r="68" spans="2:107" ht="13.5">
      <c r="B68" s="1219"/>
      <c r="AN68" s="1250"/>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48"/>
    </row>
    <row r="69" spans="2:107" ht="13.5">
      <c r="B69" s="1219"/>
      <c r="AN69" s="1247"/>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5"/>
    </row>
    <row r="70" spans="2:107" ht="13.5">
      <c r="B70" s="1219"/>
      <c r="H70" s="1244"/>
      <c r="I70" s="1244"/>
      <c r="J70" s="1242"/>
      <c r="K70" s="1242"/>
      <c r="L70" s="1241"/>
      <c r="M70" s="1242"/>
      <c r="N70" s="1241"/>
      <c r="AN70" s="1232"/>
      <c r="AO70" s="1232"/>
      <c r="AP70" s="1232"/>
      <c r="AZ70" s="1232"/>
      <c r="BA70" s="1232"/>
      <c r="BB70" s="1232"/>
      <c r="BL70" s="1232"/>
      <c r="BM70" s="1232"/>
      <c r="BN70" s="1232"/>
      <c r="BX70" s="1232"/>
      <c r="BY70" s="1232"/>
      <c r="BZ70" s="1232"/>
      <c r="CJ70" s="1232"/>
      <c r="CK70" s="1232"/>
      <c r="CL70" s="1232"/>
      <c r="CV70" s="1232"/>
      <c r="CW70" s="1232"/>
      <c r="CX70" s="1232"/>
    </row>
    <row r="71" spans="2:107" ht="13.5">
      <c r="B71" s="1219"/>
      <c r="G71" s="1240"/>
      <c r="I71" s="1243"/>
      <c r="J71" s="1242"/>
      <c r="K71" s="1242"/>
      <c r="L71" s="1241"/>
      <c r="M71" s="1242"/>
      <c r="N71" s="1241"/>
      <c r="AM71" s="1240"/>
      <c r="AN71" s="1218" t="s">
        <v>612</v>
      </c>
    </row>
    <row r="72" spans="2:107" ht="13.5">
      <c r="B72" s="1219"/>
      <c r="G72" s="1230"/>
      <c r="H72" s="1230"/>
      <c r="I72" s="1230"/>
      <c r="J72" s="1230"/>
      <c r="K72" s="1239"/>
      <c r="L72" s="1239"/>
      <c r="M72" s="1238"/>
      <c r="N72" s="1238"/>
      <c r="AN72" s="1237"/>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5"/>
      <c r="BP72" s="1227" t="s">
        <v>560</v>
      </c>
      <c r="BQ72" s="1227"/>
      <c r="BR72" s="1227"/>
      <c r="BS72" s="1227"/>
      <c r="BT72" s="1227"/>
      <c r="BU72" s="1227"/>
      <c r="BV72" s="1227"/>
      <c r="BW72" s="1227"/>
      <c r="BX72" s="1227" t="s">
        <v>561</v>
      </c>
      <c r="BY72" s="1227"/>
      <c r="BZ72" s="1227"/>
      <c r="CA72" s="1227"/>
      <c r="CB72" s="1227"/>
      <c r="CC72" s="1227"/>
      <c r="CD72" s="1227"/>
      <c r="CE72" s="1227"/>
      <c r="CF72" s="1227" t="s">
        <v>562</v>
      </c>
      <c r="CG72" s="1227"/>
      <c r="CH72" s="1227"/>
      <c r="CI72" s="1227"/>
      <c r="CJ72" s="1227"/>
      <c r="CK72" s="1227"/>
      <c r="CL72" s="1227"/>
      <c r="CM72" s="1227"/>
      <c r="CN72" s="1227" t="s">
        <v>563</v>
      </c>
      <c r="CO72" s="1227"/>
      <c r="CP72" s="1227"/>
      <c r="CQ72" s="1227"/>
      <c r="CR72" s="1227"/>
      <c r="CS72" s="1227"/>
      <c r="CT72" s="1227"/>
      <c r="CU72" s="1227"/>
      <c r="CV72" s="1227" t="s">
        <v>564</v>
      </c>
      <c r="CW72" s="1227"/>
      <c r="CX72" s="1227"/>
      <c r="CY72" s="1227"/>
      <c r="CZ72" s="1227"/>
      <c r="DA72" s="1227"/>
      <c r="DB72" s="1227"/>
      <c r="DC72" s="1227"/>
    </row>
    <row r="73" spans="2:107" ht="13.5">
      <c r="B73" s="1219"/>
      <c r="G73" s="1234"/>
      <c r="H73" s="1234"/>
      <c r="I73" s="1234"/>
      <c r="J73" s="1234"/>
      <c r="K73" s="1231"/>
      <c r="L73" s="1231"/>
      <c r="M73" s="1231"/>
      <c r="N73" s="1231"/>
      <c r="AM73" s="1232"/>
      <c r="AN73" s="1226" t="s">
        <v>611</v>
      </c>
      <c r="AO73" s="1226"/>
      <c r="AP73" s="1226"/>
      <c r="AQ73" s="1226"/>
      <c r="AR73" s="1226"/>
      <c r="AS73" s="1226"/>
      <c r="AT73" s="1226"/>
      <c r="AU73" s="1226"/>
      <c r="AV73" s="1226"/>
      <c r="AW73" s="1226"/>
      <c r="AX73" s="1226"/>
      <c r="AY73" s="1226"/>
      <c r="AZ73" s="1226"/>
      <c r="BA73" s="1226"/>
      <c r="BB73" s="1226" t="s">
        <v>609</v>
      </c>
      <c r="BC73" s="1226"/>
      <c r="BD73" s="1226"/>
      <c r="BE73" s="1226"/>
      <c r="BF73" s="1226"/>
      <c r="BG73" s="1226"/>
      <c r="BH73" s="1226"/>
      <c r="BI73" s="1226"/>
      <c r="BJ73" s="1226"/>
      <c r="BK73" s="1226"/>
      <c r="BL73" s="1226"/>
      <c r="BM73" s="1226"/>
      <c r="BN73" s="1226"/>
      <c r="BO73" s="1226"/>
      <c r="BP73" s="1225">
        <v>79.099999999999994</v>
      </c>
      <c r="BQ73" s="1225"/>
      <c r="BR73" s="1225"/>
      <c r="BS73" s="1225"/>
      <c r="BT73" s="1225"/>
      <c r="BU73" s="1225"/>
      <c r="BV73" s="1225"/>
      <c r="BW73" s="1225"/>
      <c r="BX73" s="1225">
        <v>116.6</v>
      </c>
      <c r="BY73" s="1225"/>
      <c r="BZ73" s="1225"/>
      <c r="CA73" s="1225"/>
      <c r="CB73" s="1225"/>
      <c r="CC73" s="1225"/>
      <c r="CD73" s="1225"/>
      <c r="CE73" s="1225"/>
      <c r="CF73" s="1225">
        <v>85.7</v>
      </c>
      <c r="CG73" s="1225"/>
      <c r="CH73" s="1225"/>
      <c r="CI73" s="1225"/>
      <c r="CJ73" s="1225"/>
      <c r="CK73" s="1225"/>
      <c r="CL73" s="1225"/>
      <c r="CM73" s="1225"/>
      <c r="CN73" s="1225">
        <v>78.099999999999994</v>
      </c>
      <c r="CO73" s="1225"/>
      <c r="CP73" s="1225"/>
      <c r="CQ73" s="1225"/>
      <c r="CR73" s="1225"/>
      <c r="CS73" s="1225"/>
      <c r="CT73" s="1225"/>
      <c r="CU73" s="1225"/>
      <c r="CV73" s="1225">
        <v>74</v>
      </c>
      <c r="CW73" s="1225"/>
      <c r="CX73" s="1225"/>
      <c r="CY73" s="1225"/>
      <c r="CZ73" s="1225"/>
      <c r="DA73" s="1225"/>
      <c r="DB73" s="1225"/>
      <c r="DC73" s="1225"/>
    </row>
    <row r="74" spans="2:107" ht="13.5">
      <c r="B74" s="1219"/>
      <c r="G74" s="1234"/>
      <c r="H74" s="1234"/>
      <c r="I74" s="1234"/>
      <c r="J74" s="1234"/>
      <c r="K74" s="1231"/>
      <c r="L74" s="1231"/>
      <c r="M74" s="1231"/>
      <c r="N74" s="1231"/>
      <c r="AM74" s="1232"/>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ht="13.5">
      <c r="B75" s="1219"/>
      <c r="G75" s="1234"/>
      <c r="H75" s="1234"/>
      <c r="I75" s="1230"/>
      <c r="J75" s="1230"/>
      <c r="K75" s="1233"/>
      <c r="L75" s="1233"/>
      <c r="M75" s="1233"/>
      <c r="N75" s="1233"/>
      <c r="AM75" s="1232"/>
      <c r="AN75" s="1226"/>
      <c r="AO75" s="1226"/>
      <c r="AP75" s="1226"/>
      <c r="AQ75" s="1226"/>
      <c r="AR75" s="1226"/>
      <c r="AS75" s="1226"/>
      <c r="AT75" s="1226"/>
      <c r="AU75" s="1226"/>
      <c r="AV75" s="1226"/>
      <c r="AW75" s="1226"/>
      <c r="AX75" s="1226"/>
      <c r="AY75" s="1226"/>
      <c r="AZ75" s="1226"/>
      <c r="BA75" s="1226"/>
      <c r="BB75" s="1226" t="s">
        <v>608</v>
      </c>
      <c r="BC75" s="1226"/>
      <c r="BD75" s="1226"/>
      <c r="BE75" s="1226"/>
      <c r="BF75" s="1226"/>
      <c r="BG75" s="1226"/>
      <c r="BH75" s="1226"/>
      <c r="BI75" s="1226"/>
      <c r="BJ75" s="1226"/>
      <c r="BK75" s="1226"/>
      <c r="BL75" s="1226"/>
      <c r="BM75" s="1226"/>
      <c r="BN75" s="1226"/>
      <c r="BO75" s="1226"/>
      <c r="BP75" s="1225">
        <v>9</v>
      </c>
      <c r="BQ75" s="1225"/>
      <c r="BR75" s="1225"/>
      <c r="BS75" s="1225"/>
      <c r="BT75" s="1225"/>
      <c r="BU75" s="1225"/>
      <c r="BV75" s="1225"/>
      <c r="BW75" s="1225"/>
      <c r="BX75" s="1225">
        <v>8.6999999999999993</v>
      </c>
      <c r="BY75" s="1225"/>
      <c r="BZ75" s="1225"/>
      <c r="CA75" s="1225"/>
      <c r="CB75" s="1225"/>
      <c r="CC75" s="1225"/>
      <c r="CD75" s="1225"/>
      <c r="CE75" s="1225"/>
      <c r="CF75" s="1225">
        <v>8.6</v>
      </c>
      <c r="CG75" s="1225"/>
      <c r="CH75" s="1225"/>
      <c r="CI75" s="1225"/>
      <c r="CJ75" s="1225"/>
      <c r="CK75" s="1225"/>
      <c r="CL75" s="1225"/>
      <c r="CM75" s="1225"/>
      <c r="CN75" s="1225">
        <v>8.9</v>
      </c>
      <c r="CO75" s="1225"/>
      <c r="CP75" s="1225"/>
      <c r="CQ75" s="1225"/>
      <c r="CR75" s="1225"/>
      <c r="CS75" s="1225"/>
      <c r="CT75" s="1225"/>
      <c r="CU75" s="1225"/>
      <c r="CV75" s="1225">
        <v>9.4</v>
      </c>
      <c r="CW75" s="1225"/>
      <c r="CX75" s="1225"/>
      <c r="CY75" s="1225"/>
      <c r="CZ75" s="1225"/>
      <c r="DA75" s="1225"/>
      <c r="DB75" s="1225"/>
      <c r="DC75" s="1225"/>
    </row>
    <row r="76" spans="2:107" ht="13.5">
      <c r="B76" s="1219"/>
      <c r="G76" s="1234"/>
      <c r="H76" s="1234"/>
      <c r="I76" s="1230"/>
      <c r="J76" s="1230"/>
      <c r="K76" s="1233"/>
      <c r="L76" s="1233"/>
      <c r="M76" s="1233"/>
      <c r="N76" s="1233"/>
      <c r="AM76" s="1232"/>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ht="13.5">
      <c r="B77" s="1219"/>
      <c r="G77" s="1230"/>
      <c r="H77" s="1230"/>
      <c r="I77" s="1230"/>
      <c r="J77" s="1230"/>
      <c r="K77" s="1231"/>
      <c r="L77" s="1231"/>
      <c r="M77" s="1231"/>
      <c r="N77" s="1231"/>
      <c r="AN77" s="1227" t="s">
        <v>610</v>
      </c>
      <c r="AO77" s="1227"/>
      <c r="AP77" s="1227"/>
      <c r="AQ77" s="1227"/>
      <c r="AR77" s="1227"/>
      <c r="AS77" s="1227"/>
      <c r="AT77" s="1227"/>
      <c r="AU77" s="1227"/>
      <c r="AV77" s="1227"/>
      <c r="AW77" s="1227"/>
      <c r="AX77" s="1227"/>
      <c r="AY77" s="1227"/>
      <c r="AZ77" s="1227"/>
      <c r="BA77" s="1227"/>
      <c r="BB77" s="1226" t="s">
        <v>609</v>
      </c>
      <c r="BC77" s="1226"/>
      <c r="BD77" s="1226"/>
      <c r="BE77" s="1226"/>
      <c r="BF77" s="1226"/>
      <c r="BG77" s="1226"/>
      <c r="BH77" s="1226"/>
      <c r="BI77" s="1226"/>
      <c r="BJ77" s="1226"/>
      <c r="BK77" s="1226"/>
      <c r="BL77" s="1226"/>
      <c r="BM77" s="1226"/>
      <c r="BN77" s="1226"/>
      <c r="BO77" s="1226"/>
      <c r="BP77" s="1225">
        <v>18.2</v>
      </c>
      <c r="BQ77" s="1225"/>
      <c r="BR77" s="1225"/>
      <c r="BS77" s="1225"/>
      <c r="BT77" s="1225"/>
      <c r="BU77" s="1225"/>
      <c r="BV77" s="1225"/>
      <c r="BW77" s="1225"/>
      <c r="BX77" s="1225">
        <v>20.3</v>
      </c>
      <c r="BY77" s="1225"/>
      <c r="BZ77" s="1225"/>
      <c r="CA77" s="1225"/>
      <c r="CB77" s="1225"/>
      <c r="CC77" s="1225"/>
      <c r="CD77" s="1225"/>
      <c r="CE77" s="1225"/>
      <c r="CF77" s="1225">
        <v>15.5</v>
      </c>
      <c r="CG77" s="1225"/>
      <c r="CH77" s="1225"/>
      <c r="CI77" s="1225"/>
      <c r="CJ77" s="1225"/>
      <c r="CK77" s="1225"/>
      <c r="CL77" s="1225"/>
      <c r="CM77" s="1225"/>
      <c r="CN77" s="1225">
        <v>4.5999999999999996</v>
      </c>
      <c r="CO77" s="1225"/>
      <c r="CP77" s="1225"/>
      <c r="CQ77" s="1225"/>
      <c r="CR77" s="1225"/>
      <c r="CS77" s="1225"/>
      <c r="CT77" s="1225"/>
      <c r="CU77" s="1225"/>
      <c r="CV77" s="1225">
        <v>1.6</v>
      </c>
      <c r="CW77" s="1225"/>
      <c r="CX77" s="1225"/>
      <c r="CY77" s="1225"/>
      <c r="CZ77" s="1225"/>
      <c r="DA77" s="1225"/>
      <c r="DB77" s="1225"/>
      <c r="DC77" s="1225"/>
    </row>
    <row r="78" spans="2:107" ht="13.5">
      <c r="B78" s="1219"/>
      <c r="G78" s="1230"/>
      <c r="H78" s="1230"/>
      <c r="I78" s="1230"/>
      <c r="J78" s="1230"/>
      <c r="K78" s="1231"/>
      <c r="L78" s="1231"/>
      <c r="M78" s="1231"/>
      <c r="N78" s="1231"/>
      <c r="AN78" s="1227"/>
      <c r="AO78" s="1227"/>
      <c r="AP78" s="1227"/>
      <c r="AQ78" s="1227"/>
      <c r="AR78" s="1227"/>
      <c r="AS78" s="1227"/>
      <c r="AT78" s="1227"/>
      <c r="AU78" s="1227"/>
      <c r="AV78" s="1227"/>
      <c r="AW78" s="1227"/>
      <c r="AX78" s="1227"/>
      <c r="AY78" s="1227"/>
      <c r="AZ78" s="1227"/>
      <c r="BA78" s="1227"/>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ht="13.5">
      <c r="B79" s="1219"/>
      <c r="G79" s="1230"/>
      <c r="H79" s="1230"/>
      <c r="I79" s="1229"/>
      <c r="J79" s="1229"/>
      <c r="K79" s="1228"/>
      <c r="L79" s="1228"/>
      <c r="M79" s="1228"/>
      <c r="N79" s="1228"/>
      <c r="AN79" s="1227"/>
      <c r="AO79" s="1227"/>
      <c r="AP79" s="1227"/>
      <c r="AQ79" s="1227"/>
      <c r="AR79" s="1227"/>
      <c r="AS79" s="1227"/>
      <c r="AT79" s="1227"/>
      <c r="AU79" s="1227"/>
      <c r="AV79" s="1227"/>
      <c r="AW79" s="1227"/>
      <c r="AX79" s="1227"/>
      <c r="AY79" s="1227"/>
      <c r="AZ79" s="1227"/>
      <c r="BA79" s="1227"/>
      <c r="BB79" s="1226" t="s">
        <v>608</v>
      </c>
      <c r="BC79" s="1226"/>
      <c r="BD79" s="1226"/>
      <c r="BE79" s="1226"/>
      <c r="BF79" s="1226"/>
      <c r="BG79" s="1226"/>
      <c r="BH79" s="1226"/>
      <c r="BI79" s="1226"/>
      <c r="BJ79" s="1226"/>
      <c r="BK79" s="1226"/>
      <c r="BL79" s="1226"/>
      <c r="BM79" s="1226"/>
      <c r="BN79" s="1226"/>
      <c r="BO79" s="1226"/>
      <c r="BP79" s="1225">
        <v>6.8</v>
      </c>
      <c r="BQ79" s="1225"/>
      <c r="BR79" s="1225"/>
      <c r="BS79" s="1225"/>
      <c r="BT79" s="1225"/>
      <c r="BU79" s="1225"/>
      <c r="BV79" s="1225"/>
      <c r="BW79" s="1225"/>
      <c r="BX79" s="1225">
        <v>6.6</v>
      </c>
      <c r="BY79" s="1225"/>
      <c r="BZ79" s="1225"/>
      <c r="CA79" s="1225"/>
      <c r="CB79" s="1225"/>
      <c r="CC79" s="1225"/>
      <c r="CD79" s="1225"/>
      <c r="CE79" s="1225"/>
      <c r="CF79" s="1225">
        <v>6.4</v>
      </c>
      <c r="CG79" s="1225"/>
      <c r="CH79" s="1225"/>
      <c r="CI79" s="1225"/>
      <c r="CJ79" s="1225"/>
      <c r="CK79" s="1225"/>
      <c r="CL79" s="1225"/>
      <c r="CM79" s="1225"/>
      <c r="CN79" s="1225">
        <v>6.3</v>
      </c>
      <c r="CO79" s="1225"/>
      <c r="CP79" s="1225"/>
      <c r="CQ79" s="1225"/>
      <c r="CR79" s="1225"/>
      <c r="CS79" s="1225"/>
      <c r="CT79" s="1225"/>
      <c r="CU79" s="1225"/>
      <c r="CV79" s="1225">
        <v>6.6</v>
      </c>
      <c r="CW79" s="1225"/>
      <c r="CX79" s="1225"/>
      <c r="CY79" s="1225"/>
      <c r="CZ79" s="1225"/>
      <c r="DA79" s="1225"/>
      <c r="DB79" s="1225"/>
      <c r="DC79" s="1225"/>
    </row>
    <row r="80" spans="2:107" ht="13.5">
      <c r="B80" s="1219"/>
      <c r="G80" s="1230"/>
      <c r="H80" s="1230"/>
      <c r="I80" s="1229"/>
      <c r="J80" s="1229"/>
      <c r="K80" s="1228"/>
      <c r="L80" s="1228"/>
      <c r="M80" s="1228"/>
      <c r="N80" s="1228"/>
      <c r="AN80" s="1227"/>
      <c r="AO80" s="1227"/>
      <c r="AP80" s="1227"/>
      <c r="AQ80" s="1227"/>
      <c r="AR80" s="1227"/>
      <c r="AS80" s="1227"/>
      <c r="AT80" s="1227"/>
      <c r="AU80" s="1227"/>
      <c r="AV80" s="1227"/>
      <c r="AW80" s="1227"/>
      <c r="AX80" s="1227"/>
      <c r="AY80" s="1227"/>
      <c r="AZ80" s="1227"/>
      <c r="BA80" s="1227"/>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ht="13.5">
      <c r="B81" s="1219"/>
    </row>
    <row r="82" spans="2:109" ht="17.25">
      <c r="B82" s="1219"/>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5">
      <c r="B83" s="1223"/>
      <c r="C83" s="1222"/>
      <c r="D83" s="1222"/>
      <c r="E83" s="1222"/>
      <c r="F83" s="1222"/>
      <c r="G83" s="1222"/>
      <c r="H83" s="1222"/>
      <c r="I83" s="1222"/>
      <c r="J83" s="1222"/>
      <c r="K83" s="1222"/>
      <c r="L83" s="1222"/>
      <c r="M83" s="1222"/>
      <c r="N83" s="1222"/>
      <c r="O83" s="1222"/>
      <c r="P83" s="1222"/>
      <c r="Q83" s="1222"/>
      <c r="R83" s="1222"/>
      <c r="S83" s="1222"/>
      <c r="T83" s="1222"/>
      <c r="U83" s="1222"/>
      <c r="V83" s="1222"/>
      <c r="W83" s="1222"/>
      <c r="X83" s="1222"/>
      <c r="Y83" s="1222"/>
      <c r="Z83" s="1222"/>
      <c r="AA83" s="1222"/>
      <c r="AB83" s="1222"/>
      <c r="AC83" s="1222"/>
      <c r="AD83" s="1222"/>
      <c r="AE83" s="1222"/>
      <c r="AF83" s="1222"/>
      <c r="AG83" s="1222"/>
      <c r="AH83" s="1222"/>
      <c r="AI83" s="1222"/>
      <c r="AJ83" s="1222"/>
      <c r="AK83" s="1222"/>
      <c r="AL83" s="1222"/>
      <c r="AM83" s="1222"/>
      <c r="AN83" s="1222"/>
      <c r="AO83" s="1222"/>
      <c r="AP83" s="1222"/>
      <c r="AQ83" s="1222"/>
      <c r="AR83" s="1222"/>
      <c r="AS83" s="1222"/>
      <c r="AT83" s="1222"/>
      <c r="AU83" s="1222"/>
      <c r="AV83" s="1222"/>
      <c r="AW83" s="1222"/>
      <c r="AX83" s="1222"/>
      <c r="AY83" s="1222"/>
      <c r="AZ83" s="1222"/>
      <c r="BA83" s="1222"/>
      <c r="BB83" s="1222"/>
      <c r="BC83" s="1222"/>
      <c r="BD83" s="1222"/>
      <c r="BE83" s="1222"/>
      <c r="BF83" s="1222"/>
      <c r="BG83" s="1222"/>
      <c r="BH83" s="1222"/>
      <c r="BI83" s="1222"/>
      <c r="BJ83" s="1222"/>
      <c r="BK83" s="1222"/>
      <c r="BL83" s="1222"/>
      <c r="BM83" s="1222"/>
      <c r="BN83" s="1222"/>
      <c r="BO83" s="1222"/>
      <c r="BP83" s="1222"/>
      <c r="BQ83" s="1222"/>
      <c r="BR83" s="1222"/>
      <c r="BS83" s="1222"/>
      <c r="BT83" s="1222"/>
      <c r="BU83" s="1222"/>
      <c r="BV83" s="1222"/>
      <c r="BW83" s="1222"/>
      <c r="BX83" s="1222"/>
      <c r="BY83" s="1222"/>
      <c r="BZ83" s="1222"/>
      <c r="CA83" s="1222"/>
      <c r="CB83" s="1222"/>
      <c r="CC83" s="1222"/>
      <c r="CD83" s="1222"/>
      <c r="CE83" s="1222"/>
      <c r="CF83" s="1222"/>
      <c r="CG83" s="1222"/>
      <c r="CH83" s="1222"/>
      <c r="CI83" s="1222"/>
      <c r="CJ83" s="1222"/>
      <c r="CK83" s="1222"/>
      <c r="CL83" s="1222"/>
      <c r="CM83" s="1222"/>
      <c r="CN83" s="1222"/>
      <c r="CO83" s="1222"/>
      <c r="CP83" s="1222"/>
      <c r="CQ83" s="1222"/>
      <c r="CR83" s="1222"/>
      <c r="CS83" s="1222"/>
      <c r="CT83" s="1222"/>
      <c r="CU83" s="1222"/>
      <c r="CV83" s="1222"/>
      <c r="CW83" s="1222"/>
      <c r="CX83" s="1222"/>
      <c r="CY83" s="1222"/>
      <c r="CZ83" s="1222"/>
      <c r="DA83" s="1222"/>
      <c r="DB83" s="1222"/>
      <c r="DC83" s="1222"/>
      <c r="DD83" s="1221"/>
    </row>
    <row r="84" spans="2:109" ht="13.5">
      <c r="DD84" s="1218"/>
      <c r="DE84" s="1218"/>
    </row>
    <row r="85" spans="2:109" ht="13.5">
      <c r="DD85" s="1218"/>
      <c r="DE85" s="1218"/>
    </row>
  </sheetData>
  <sheetProtection algorithmName="SHA-512" hashValue="egnfJwFc8asp6e9bNoxscuMRwWDRFNtQsU3AQUyU4Mj2lmaeXkkANXz5TCnSnpdu3a84LAqYW3k4S+eK8VJfig==" saltValue="CoRmAjTZeEpjlNeHUXD2G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68689-387B-4884-B872-5152F00F19D5}">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507</v>
      </c>
    </row>
  </sheetData>
  <sheetProtection algorithmName="SHA-512" hashValue="vWYXwFvPkF8vho4VP8roYqfRg06zKPlGKRSb/jdKv1YoAcmeA3Ldjz4YsMVlGGyYLg1DAH0KRRgEfN5Uqwu0JA==" saltValue="wh2d9oAeepeat0eeC8y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71EF0-336D-4733-8682-2B9117443704}">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507</v>
      </c>
    </row>
  </sheetData>
  <sheetProtection algorithmName="SHA-512" hashValue="znIFdmLiWfZfLFYAemteXwlv8Hbt5oj2rU7X0kOMiHq01HsZgt2rbKC/0DR+brHB9m+KnGJ2Q1m9U6LRg9xSIg==" saltValue="E6Z/KSVKemyQGDpD+i0l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557</v>
      </c>
      <c r="G2" s="151"/>
      <c r="H2" s="152"/>
    </row>
    <row r="3" spans="1:8">
      <c r="A3" s="148" t="s">
        <v>550</v>
      </c>
      <c r="B3" s="153"/>
      <c r="C3" s="154"/>
      <c r="D3" s="155">
        <v>33563</v>
      </c>
      <c r="E3" s="156"/>
      <c r="F3" s="157">
        <v>47387</v>
      </c>
      <c r="G3" s="158"/>
      <c r="H3" s="159"/>
    </row>
    <row r="4" spans="1:8">
      <c r="A4" s="160"/>
      <c r="B4" s="161"/>
      <c r="C4" s="162"/>
      <c r="D4" s="163">
        <v>16247</v>
      </c>
      <c r="E4" s="164"/>
      <c r="F4" s="165">
        <v>24928</v>
      </c>
      <c r="G4" s="166"/>
      <c r="H4" s="167"/>
    </row>
    <row r="5" spans="1:8">
      <c r="A5" s="148" t="s">
        <v>552</v>
      </c>
      <c r="B5" s="153"/>
      <c r="C5" s="154"/>
      <c r="D5" s="155">
        <v>66046</v>
      </c>
      <c r="E5" s="156"/>
      <c r="F5" s="157">
        <v>51264</v>
      </c>
      <c r="G5" s="158"/>
      <c r="H5" s="159"/>
    </row>
    <row r="6" spans="1:8">
      <c r="A6" s="160"/>
      <c r="B6" s="161"/>
      <c r="C6" s="162"/>
      <c r="D6" s="163">
        <v>22170</v>
      </c>
      <c r="E6" s="164"/>
      <c r="F6" s="165">
        <v>26040</v>
      </c>
      <c r="G6" s="166"/>
      <c r="H6" s="167"/>
    </row>
    <row r="7" spans="1:8">
      <c r="A7" s="148" t="s">
        <v>553</v>
      </c>
      <c r="B7" s="153"/>
      <c r="C7" s="154"/>
      <c r="D7" s="155">
        <v>73513</v>
      </c>
      <c r="E7" s="156"/>
      <c r="F7" s="157">
        <v>52068</v>
      </c>
      <c r="G7" s="158"/>
      <c r="H7" s="159"/>
    </row>
    <row r="8" spans="1:8">
      <c r="A8" s="160"/>
      <c r="B8" s="161"/>
      <c r="C8" s="162"/>
      <c r="D8" s="163">
        <v>43130</v>
      </c>
      <c r="E8" s="164"/>
      <c r="F8" s="165">
        <v>26936</v>
      </c>
      <c r="G8" s="166"/>
      <c r="H8" s="167"/>
    </row>
    <row r="9" spans="1:8">
      <c r="A9" s="148" t="s">
        <v>554</v>
      </c>
      <c r="B9" s="153"/>
      <c r="C9" s="154"/>
      <c r="D9" s="155">
        <v>59246</v>
      </c>
      <c r="E9" s="156"/>
      <c r="F9" s="157">
        <v>47161</v>
      </c>
      <c r="G9" s="158"/>
      <c r="H9" s="159"/>
    </row>
    <row r="10" spans="1:8">
      <c r="A10" s="160"/>
      <c r="B10" s="161"/>
      <c r="C10" s="162"/>
      <c r="D10" s="163">
        <v>30531</v>
      </c>
      <c r="E10" s="164"/>
      <c r="F10" s="165">
        <v>24595</v>
      </c>
      <c r="G10" s="166"/>
      <c r="H10" s="167"/>
    </row>
    <row r="11" spans="1:8">
      <c r="A11" s="148" t="s">
        <v>555</v>
      </c>
      <c r="B11" s="153"/>
      <c r="C11" s="154"/>
      <c r="D11" s="155">
        <v>29207</v>
      </c>
      <c r="E11" s="156"/>
      <c r="F11" s="157">
        <v>43423</v>
      </c>
      <c r="G11" s="158"/>
      <c r="H11" s="159"/>
    </row>
    <row r="12" spans="1:8">
      <c r="A12" s="160"/>
      <c r="B12" s="161"/>
      <c r="C12" s="168"/>
      <c r="D12" s="163">
        <v>23774</v>
      </c>
      <c r="E12" s="164"/>
      <c r="F12" s="165">
        <v>22207</v>
      </c>
      <c r="G12" s="166"/>
      <c r="H12" s="167"/>
    </row>
    <row r="13" spans="1:8">
      <c r="A13" s="148"/>
      <c r="B13" s="153"/>
      <c r="C13" s="169"/>
      <c r="D13" s="170">
        <v>52315</v>
      </c>
      <c r="E13" s="171"/>
      <c r="F13" s="172">
        <v>48261</v>
      </c>
      <c r="G13" s="173"/>
      <c r="H13" s="159"/>
    </row>
    <row r="14" spans="1:8">
      <c r="A14" s="160"/>
      <c r="B14" s="161"/>
      <c r="C14" s="162"/>
      <c r="D14" s="163">
        <v>27170</v>
      </c>
      <c r="E14" s="164"/>
      <c r="F14" s="165">
        <v>24941</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4.6500000000000004</v>
      </c>
      <c r="C19" s="174">
        <f>ROUND(VALUE(SUBSTITUTE(実質収支比率等に係る経年分析!G$48,"▲","-")),2)</f>
        <v>4.3499999999999996</v>
      </c>
      <c r="D19" s="174">
        <f>ROUND(VALUE(SUBSTITUTE(実質収支比率等に係る経年分析!H$48,"▲","-")),2)</f>
        <v>5.82</v>
      </c>
      <c r="E19" s="174">
        <f>ROUND(VALUE(SUBSTITUTE(実質収支比率等に係る経年分析!I$48,"▲","-")),2)</f>
        <v>9.9700000000000006</v>
      </c>
      <c r="F19" s="174">
        <f>ROUND(VALUE(SUBSTITUTE(実質収支比率等に係る経年分析!J$48,"▲","-")),2)</f>
        <v>8.8000000000000007</v>
      </c>
    </row>
    <row r="20" spans="1:11">
      <c r="A20" s="174" t="s">
        <v>57</v>
      </c>
      <c r="B20" s="174">
        <f>ROUND(VALUE(SUBSTITUTE(実質収支比率等に係る経年分析!F$47,"▲","-")),2)</f>
        <v>11.34</v>
      </c>
      <c r="C20" s="174">
        <f>ROUND(VALUE(SUBSTITUTE(実質収支比率等に係る経年分析!G$47,"▲","-")),2)</f>
        <v>10.14</v>
      </c>
      <c r="D20" s="174">
        <f>ROUND(VALUE(SUBSTITUTE(実質収支比率等に係る経年分析!H$47,"▲","-")),2)</f>
        <v>8.18</v>
      </c>
      <c r="E20" s="174">
        <f>ROUND(VALUE(SUBSTITUTE(実質収支比率等に係る経年分析!I$47,"▲","-")),2)</f>
        <v>9.75</v>
      </c>
      <c r="F20" s="174">
        <f>ROUND(VALUE(SUBSTITUTE(実質収支比率等に係る経年分析!J$47,"▲","-")),2)</f>
        <v>14.37</v>
      </c>
    </row>
    <row r="21" spans="1:11">
      <c r="A21" s="174" t="s">
        <v>58</v>
      </c>
      <c r="B21" s="174">
        <f>IF(ISNUMBER(VALUE(SUBSTITUTE(実質収支比率等に係る経年分析!F$49,"▲","-"))),ROUND(VALUE(SUBSTITUTE(実質収支比率等に係る経年分析!F$49,"▲","-")),2),NA())</f>
        <v>-0.24</v>
      </c>
      <c r="C21" s="174">
        <f>IF(ISNUMBER(VALUE(SUBSTITUTE(実質収支比率等に係る経年分析!G$49,"▲","-"))),ROUND(VALUE(SUBSTITUTE(実質収支比率等に係る経年分析!G$49,"▲","-")),2),NA())</f>
        <v>-1.47</v>
      </c>
      <c r="D21" s="174">
        <f>IF(ISNUMBER(VALUE(SUBSTITUTE(実質収支比率等に係る経年分析!H$49,"▲","-"))),ROUND(VALUE(SUBSTITUTE(実質収支比率等に係る経年分析!H$49,"▲","-")),2),NA())</f>
        <v>0.18</v>
      </c>
      <c r="E21" s="174">
        <f>IF(ISNUMBER(VALUE(SUBSTITUTE(実質収支比率等に係る経年分析!I$49,"▲","-"))),ROUND(VALUE(SUBSTITUTE(実質収支比率等に係る経年分析!I$49,"▲","-")),2),NA())</f>
        <v>6.46</v>
      </c>
      <c r="F21" s="174">
        <f>IF(ISNUMBER(VALUE(SUBSTITUTE(実質収支比率等に係る経年分析!J$49,"▲","-"))),ROUND(VALUE(SUBSTITUTE(実質収支比率等に係る経年分析!J$49,"▲","-")),2),NA())</f>
        <v>2.74</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0.95</v>
      </c>
    </row>
    <row r="33" spans="1:16">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1.21</v>
      </c>
    </row>
    <row r="34" spans="1:16">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1.32</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4.6500000000000004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9.9600000000000009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8.7899999999999991</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13.09</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828</v>
      </c>
      <c r="E42" s="176"/>
      <c r="F42" s="176"/>
      <c r="G42" s="176">
        <f>'実質公債費比率（分子）の構造'!L$52</f>
        <v>819</v>
      </c>
      <c r="H42" s="176"/>
      <c r="I42" s="176"/>
      <c r="J42" s="176">
        <f>'実質公債費比率（分子）の構造'!M$52</f>
        <v>797</v>
      </c>
      <c r="K42" s="176"/>
      <c r="L42" s="176"/>
      <c r="M42" s="176">
        <f>'実質公債費比率（分子）の構造'!N$52</f>
        <v>805</v>
      </c>
      <c r="N42" s="176"/>
      <c r="O42" s="176"/>
      <c r="P42" s="176">
        <f>'実質公債費比率（分子）の構造'!O$52</f>
        <v>784</v>
      </c>
    </row>
    <row r="43" spans="1:16">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51</v>
      </c>
      <c r="C45" s="176"/>
      <c r="D45" s="176"/>
      <c r="E45" s="176">
        <f>'実質公債費比率（分子）の構造'!L$49</f>
        <v>59</v>
      </c>
      <c r="F45" s="176"/>
      <c r="G45" s="176"/>
      <c r="H45" s="176">
        <f>'実質公債費比率（分子）の構造'!M$49</f>
        <v>61</v>
      </c>
      <c r="I45" s="176"/>
      <c r="J45" s="176"/>
      <c r="K45" s="176">
        <f>'実質公債費比率（分子）の構造'!N$49</f>
        <v>70</v>
      </c>
      <c r="L45" s="176"/>
      <c r="M45" s="176"/>
      <c r="N45" s="176">
        <f>'実質公債費比率（分子）の構造'!O$49</f>
        <v>95</v>
      </c>
      <c r="O45" s="176"/>
      <c r="P45" s="176"/>
    </row>
    <row r="46" spans="1:16">
      <c r="A46" s="176" t="s">
        <v>69</v>
      </c>
      <c r="B46" s="176">
        <f>'実質公債費比率（分子）の構造'!K$48</f>
        <v>261</v>
      </c>
      <c r="C46" s="176"/>
      <c r="D46" s="176"/>
      <c r="E46" s="176">
        <f>'実質公債費比率（分子）の構造'!L$48</f>
        <v>257</v>
      </c>
      <c r="F46" s="176"/>
      <c r="G46" s="176"/>
      <c r="H46" s="176">
        <f>'実質公債費比率（分子）の構造'!M$48</f>
        <v>249</v>
      </c>
      <c r="I46" s="176"/>
      <c r="J46" s="176"/>
      <c r="K46" s="176">
        <f>'実質公債費比率（分子）の構造'!N$48</f>
        <v>242</v>
      </c>
      <c r="L46" s="176"/>
      <c r="M46" s="176"/>
      <c r="N46" s="176">
        <f>'実質公債費比率（分子）の構造'!O$48</f>
        <v>257</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990</v>
      </c>
      <c r="C49" s="176"/>
      <c r="D49" s="176"/>
      <c r="E49" s="176">
        <f>'実質公債費比率（分子）の構造'!L$45</f>
        <v>1009</v>
      </c>
      <c r="F49" s="176"/>
      <c r="G49" s="176"/>
      <c r="H49" s="176">
        <f>'実質公債費比率（分子）の構造'!M$45</f>
        <v>1052</v>
      </c>
      <c r="I49" s="176"/>
      <c r="J49" s="176"/>
      <c r="K49" s="176">
        <f>'実質公債費比率（分子）の構造'!N$45</f>
        <v>1087</v>
      </c>
      <c r="L49" s="176"/>
      <c r="M49" s="176"/>
      <c r="N49" s="176">
        <f>'実質公債費比率（分子）の構造'!O$45</f>
        <v>1093</v>
      </c>
      <c r="O49" s="176"/>
      <c r="P49" s="176"/>
    </row>
    <row r="50" spans="1:16">
      <c r="A50" s="176" t="s">
        <v>73</v>
      </c>
      <c r="B50" s="176" t="e">
        <f>NA()</f>
        <v>#N/A</v>
      </c>
      <c r="C50" s="176">
        <f>IF(ISNUMBER('実質公債費比率（分子）の構造'!K$53),'実質公債費比率（分子）の構造'!K$53,NA())</f>
        <v>474</v>
      </c>
      <c r="D50" s="176" t="e">
        <f>NA()</f>
        <v>#N/A</v>
      </c>
      <c r="E50" s="176" t="e">
        <f>NA()</f>
        <v>#N/A</v>
      </c>
      <c r="F50" s="176">
        <f>IF(ISNUMBER('実質公債費比率（分子）の構造'!L$53),'実質公債費比率（分子）の構造'!L$53,NA())</f>
        <v>506</v>
      </c>
      <c r="G50" s="176" t="e">
        <f>NA()</f>
        <v>#N/A</v>
      </c>
      <c r="H50" s="176" t="e">
        <f>NA()</f>
        <v>#N/A</v>
      </c>
      <c r="I50" s="176">
        <f>IF(ISNUMBER('実質公債費比率（分子）の構造'!M$53),'実質公債費比率（分子）の構造'!M$53,NA())</f>
        <v>565</v>
      </c>
      <c r="J50" s="176" t="e">
        <f>NA()</f>
        <v>#N/A</v>
      </c>
      <c r="K50" s="176" t="e">
        <f>NA()</f>
        <v>#N/A</v>
      </c>
      <c r="L50" s="176">
        <f>IF(ISNUMBER('実質公債費比率（分子）の構造'!N$53),'実質公債費比率（分子）の構造'!N$53,NA())</f>
        <v>594</v>
      </c>
      <c r="M50" s="176" t="e">
        <f>NA()</f>
        <v>#N/A</v>
      </c>
      <c r="N50" s="176" t="e">
        <f>NA()</f>
        <v>#N/A</v>
      </c>
      <c r="O50" s="176">
        <f>IF(ISNUMBER('実質公債費比率（分子）の構造'!O$53),'実質公債費比率（分子）の構造'!O$53,NA())</f>
        <v>661</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9696</v>
      </c>
      <c r="E56" s="175"/>
      <c r="F56" s="175"/>
      <c r="G56" s="175">
        <f>'将来負担比率（分子）の構造'!J$52</f>
        <v>9630</v>
      </c>
      <c r="H56" s="175"/>
      <c r="I56" s="175"/>
      <c r="J56" s="175">
        <f>'将来負担比率（分子）の構造'!K$52</f>
        <v>9910</v>
      </c>
      <c r="K56" s="175"/>
      <c r="L56" s="175"/>
      <c r="M56" s="175">
        <f>'将来負担比率（分子）の構造'!L$52</f>
        <v>9880</v>
      </c>
      <c r="N56" s="175"/>
      <c r="O56" s="175"/>
      <c r="P56" s="175">
        <f>'将来負担比率（分子）の構造'!M$52</f>
        <v>9535</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2141</v>
      </c>
      <c r="E58" s="175"/>
      <c r="F58" s="175"/>
      <c r="G58" s="175">
        <f>'将来負担比率（分子）の構造'!J$50</f>
        <v>1987</v>
      </c>
      <c r="H58" s="175"/>
      <c r="I58" s="175"/>
      <c r="J58" s="175">
        <f>'将来負担比率（分子）の構造'!K$50</f>
        <v>1930</v>
      </c>
      <c r="K58" s="175"/>
      <c r="L58" s="175"/>
      <c r="M58" s="175">
        <f>'将来負担比率（分子）の構造'!L$50</f>
        <v>2266</v>
      </c>
      <c r="N58" s="175"/>
      <c r="O58" s="175"/>
      <c r="P58" s="175">
        <f>'将来負担比率（分子）の構造'!M$50</f>
        <v>2649</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682</v>
      </c>
      <c r="C62" s="175"/>
      <c r="D62" s="175"/>
      <c r="E62" s="175">
        <f>'将来負担比率（分子）の構造'!J$45</f>
        <v>612</v>
      </c>
      <c r="F62" s="175"/>
      <c r="G62" s="175"/>
      <c r="H62" s="175">
        <f>'将来負担比率（分子）の構造'!K$45</f>
        <v>639</v>
      </c>
      <c r="I62" s="175"/>
      <c r="J62" s="175"/>
      <c r="K62" s="175">
        <f>'将来負担比率（分子）の構造'!L$45</f>
        <v>567</v>
      </c>
      <c r="L62" s="175"/>
      <c r="M62" s="175"/>
      <c r="N62" s="175">
        <f>'将来負担比率（分子）の構造'!M$45</f>
        <v>618</v>
      </c>
      <c r="O62" s="175"/>
      <c r="P62" s="175"/>
    </row>
    <row r="63" spans="1:16">
      <c r="A63" s="175" t="s">
        <v>36</v>
      </c>
      <c r="B63" s="175">
        <f>'将来負担比率（分子）の構造'!I$44</f>
        <v>531</v>
      </c>
      <c r="C63" s="175"/>
      <c r="D63" s="175"/>
      <c r="E63" s="175">
        <f>'将来負担比率（分子）の構造'!J$44</f>
        <v>494</v>
      </c>
      <c r="F63" s="175"/>
      <c r="G63" s="175"/>
      <c r="H63" s="175">
        <f>'将来負担比率（分子）の構造'!K$44</f>
        <v>486</v>
      </c>
      <c r="I63" s="175"/>
      <c r="J63" s="175"/>
      <c r="K63" s="175">
        <f>'将来負担比率（分子）の構造'!L$44</f>
        <v>410</v>
      </c>
      <c r="L63" s="175"/>
      <c r="M63" s="175"/>
      <c r="N63" s="175">
        <f>'将来負担比率（分子）の構造'!M$44</f>
        <v>324</v>
      </c>
      <c r="O63" s="175"/>
      <c r="P63" s="175"/>
    </row>
    <row r="64" spans="1:16">
      <c r="A64" s="175" t="s">
        <v>35</v>
      </c>
      <c r="B64" s="175">
        <f>'将来負担比率（分子）の構造'!I$43</f>
        <v>4182</v>
      </c>
      <c r="C64" s="175"/>
      <c r="D64" s="175"/>
      <c r="E64" s="175">
        <f>'将来負担比率（分子）の構造'!J$43</f>
        <v>3931</v>
      </c>
      <c r="F64" s="175"/>
      <c r="G64" s="175"/>
      <c r="H64" s="175">
        <f>'将来負担比率（分子）の構造'!K$43</f>
        <v>3636</v>
      </c>
      <c r="I64" s="175"/>
      <c r="J64" s="175"/>
      <c r="K64" s="175">
        <f>'将来負担比率（分子）の構造'!L$43</f>
        <v>3297</v>
      </c>
      <c r="L64" s="175"/>
      <c r="M64" s="175"/>
      <c r="N64" s="175">
        <f>'将来負担比率（分子）の構造'!M$43</f>
        <v>3138</v>
      </c>
      <c r="O64" s="175"/>
      <c r="P64" s="175"/>
    </row>
    <row r="65" spans="1:16">
      <c r="A65" s="175" t="s">
        <v>34</v>
      </c>
      <c r="B65" s="175" t="str">
        <f>'将来負担比率（分子）の構造'!I$42</f>
        <v>-</v>
      </c>
      <c r="C65" s="175"/>
      <c r="D65" s="175"/>
      <c r="E65" s="175">
        <f>'将来負担比率（分子）の構造'!J$42</f>
        <v>1955</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11072</v>
      </c>
      <c r="C66" s="175"/>
      <c r="D66" s="175"/>
      <c r="E66" s="175">
        <f>'将来負担比率（分子）の構造'!J$41</f>
        <v>11477</v>
      </c>
      <c r="F66" s="175"/>
      <c r="G66" s="175"/>
      <c r="H66" s="175">
        <f>'将来負担比率（分子）の構造'!K$41</f>
        <v>12410</v>
      </c>
      <c r="I66" s="175"/>
      <c r="J66" s="175"/>
      <c r="K66" s="175">
        <f>'将来負担比率（分子）の構造'!L$41</f>
        <v>13026</v>
      </c>
      <c r="L66" s="175"/>
      <c r="M66" s="175"/>
      <c r="N66" s="175">
        <f>'将来負担比率（分子）の構造'!M$41</f>
        <v>12811</v>
      </c>
      <c r="O66" s="175"/>
      <c r="P66" s="175"/>
    </row>
    <row r="67" spans="1:16">
      <c r="A67" s="175" t="s">
        <v>77</v>
      </c>
      <c r="B67" s="175" t="e">
        <f>NA()</f>
        <v>#N/A</v>
      </c>
      <c r="C67" s="175">
        <f>IF(ISNUMBER('将来負担比率（分子）の構造'!I$53), IF('将来負担比率（分子）の構造'!I$53 &lt; 0, 0, '将来負担比率（分子）の構造'!I$53), NA())</f>
        <v>4630</v>
      </c>
      <c r="D67" s="175" t="e">
        <f>NA()</f>
        <v>#N/A</v>
      </c>
      <c r="E67" s="175" t="e">
        <f>NA()</f>
        <v>#N/A</v>
      </c>
      <c r="F67" s="175">
        <f>IF(ISNUMBER('将来負担比率（分子）の構造'!J$53), IF('将来負担比率（分子）の構造'!J$53 &lt; 0, 0, '将来負担比率（分子）の構造'!J$53), NA())</f>
        <v>6852</v>
      </c>
      <c r="G67" s="175" t="e">
        <f>NA()</f>
        <v>#N/A</v>
      </c>
      <c r="H67" s="175" t="e">
        <f>NA()</f>
        <v>#N/A</v>
      </c>
      <c r="I67" s="175">
        <f>IF(ISNUMBER('将来負担比率（分子）の構造'!K$53), IF('将来負担比率（分子）の構造'!K$53 &lt; 0, 0, '将来負担比率（分子）の構造'!K$53), NA())</f>
        <v>5331</v>
      </c>
      <c r="J67" s="175" t="e">
        <f>NA()</f>
        <v>#N/A</v>
      </c>
      <c r="K67" s="175" t="e">
        <f>NA()</f>
        <v>#N/A</v>
      </c>
      <c r="L67" s="175">
        <f>IF(ISNUMBER('将来負担比率（分子）の構造'!L$53), IF('将来負担比率（分子）の構造'!L$53 &lt; 0, 0, '将来負担比率（分子）の構造'!L$53), NA())</f>
        <v>5154</v>
      </c>
      <c r="M67" s="175" t="e">
        <f>NA()</f>
        <v>#N/A</v>
      </c>
      <c r="N67" s="175" t="e">
        <f>NA()</f>
        <v>#N/A</v>
      </c>
      <c r="O67" s="175">
        <f>IF(ISNUMBER('将来負担比率（分子）の構造'!M$53), IF('将来負担比率（分子）の構造'!M$53 &lt; 0, 0, '将来負担比率（分子）の構造'!M$53), NA())</f>
        <v>4708</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574</v>
      </c>
      <c r="C72" s="179">
        <f>基金残高に係る経年分析!G55</f>
        <v>722</v>
      </c>
      <c r="D72" s="179">
        <f>基金残高に係る経年分析!H55</f>
        <v>1027</v>
      </c>
    </row>
    <row r="73" spans="1:16">
      <c r="A73" s="178" t="s">
        <v>80</v>
      </c>
      <c r="B73" s="179">
        <f>基金残高に係る経年分析!F56</f>
        <v>174</v>
      </c>
      <c r="C73" s="179">
        <f>基金残高に係る経年分析!G56</f>
        <v>349</v>
      </c>
      <c r="D73" s="179">
        <f>基金残高に係る経年分析!H56</f>
        <v>349</v>
      </c>
    </row>
    <row r="74" spans="1:16">
      <c r="A74" s="178" t="s">
        <v>81</v>
      </c>
      <c r="B74" s="179">
        <f>基金残高に係る経年分析!F57</f>
        <v>952</v>
      </c>
      <c r="C74" s="179">
        <f>基金残高に係る経年分析!G57</f>
        <v>969</v>
      </c>
      <c r="D74" s="179">
        <f>基金残高に係る経年分析!H57</f>
        <v>1030</v>
      </c>
    </row>
  </sheetData>
  <sheetProtection algorithmName="SHA-512" hashValue="g/WhuK1+7AOdZl+FC9wEeZ7x+Al3XSzuJ1+y+rthvzEd24vql8kJs9PO/ugEdcnFFLoJRiTuGM+zhFMRS1W6pg==" saltValue="s/1jH0EuNNLR+Bg1DXmD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224</v>
      </c>
      <c r="S4" s="674"/>
      <c r="T4" s="674"/>
      <c r="U4" s="674"/>
      <c r="V4" s="674"/>
      <c r="W4" s="674"/>
      <c r="X4" s="674"/>
      <c r="Y4" s="675"/>
      <c r="Z4" s="673" t="s">
        <v>225</v>
      </c>
      <c r="AA4" s="674"/>
      <c r="AB4" s="674"/>
      <c r="AC4" s="675"/>
      <c r="AD4" s="673" t="s">
        <v>226</v>
      </c>
      <c r="AE4" s="674"/>
      <c r="AF4" s="674"/>
      <c r="AG4" s="674"/>
      <c r="AH4" s="674"/>
      <c r="AI4" s="674"/>
      <c r="AJ4" s="674"/>
      <c r="AK4" s="675"/>
      <c r="AL4" s="673" t="s">
        <v>225</v>
      </c>
      <c r="AM4" s="674"/>
      <c r="AN4" s="674"/>
      <c r="AO4" s="675"/>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3" t="s">
        <v>230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231</v>
      </c>
      <c r="C5" s="680"/>
      <c r="D5" s="680"/>
      <c r="E5" s="680"/>
      <c r="F5" s="680"/>
      <c r="G5" s="680"/>
      <c r="H5" s="680"/>
      <c r="I5" s="680"/>
      <c r="J5" s="680"/>
      <c r="K5" s="680"/>
      <c r="L5" s="680"/>
      <c r="M5" s="680"/>
      <c r="N5" s="680"/>
      <c r="O5" s="680"/>
      <c r="P5" s="680"/>
      <c r="Q5" s="681"/>
      <c r="R5" s="676">
        <v>4466539</v>
      </c>
      <c r="S5" s="677"/>
      <c r="T5" s="677"/>
      <c r="U5" s="677"/>
      <c r="V5" s="677"/>
      <c r="W5" s="677"/>
      <c r="X5" s="677"/>
      <c r="Y5" s="702"/>
      <c r="Z5" s="715">
        <v>36.1</v>
      </c>
      <c r="AA5" s="715"/>
      <c r="AB5" s="715"/>
      <c r="AC5" s="715"/>
      <c r="AD5" s="716">
        <v>4466539</v>
      </c>
      <c r="AE5" s="716"/>
      <c r="AF5" s="716"/>
      <c r="AG5" s="716"/>
      <c r="AH5" s="716"/>
      <c r="AI5" s="716"/>
      <c r="AJ5" s="716"/>
      <c r="AK5" s="716"/>
      <c r="AL5" s="703">
        <v>61.9</v>
      </c>
      <c r="AM5" s="685"/>
      <c r="AN5" s="685"/>
      <c r="AO5" s="704"/>
      <c r="AP5" s="679" t="s">
        <v>232</v>
      </c>
      <c r="AQ5" s="680"/>
      <c r="AR5" s="680"/>
      <c r="AS5" s="680"/>
      <c r="AT5" s="680"/>
      <c r="AU5" s="680"/>
      <c r="AV5" s="680"/>
      <c r="AW5" s="680"/>
      <c r="AX5" s="680"/>
      <c r="AY5" s="680"/>
      <c r="AZ5" s="680"/>
      <c r="BA5" s="680"/>
      <c r="BB5" s="680"/>
      <c r="BC5" s="680"/>
      <c r="BD5" s="680"/>
      <c r="BE5" s="680"/>
      <c r="BF5" s="681"/>
      <c r="BG5" s="621">
        <v>4466539</v>
      </c>
      <c r="BH5" s="622"/>
      <c r="BI5" s="622"/>
      <c r="BJ5" s="622"/>
      <c r="BK5" s="622"/>
      <c r="BL5" s="622"/>
      <c r="BM5" s="622"/>
      <c r="BN5" s="623"/>
      <c r="BO5" s="659">
        <v>100</v>
      </c>
      <c r="BP5" s="659"/>
      <c r="BQ5" s="659"/>
      <c r="BR5" s="659"/>
      <c r="BS5" s="660">
        <v>91758</v>
      </c>
      <c r="BT5" s="660"/>
      <c r="BU5" s="660"/>
      <c r="BV5" s="660"/>
      <c r="BW5" s="660"/>
      <c r="BX5" s="660"/>
      <c r="BY5" s="660"/>
      <c r="BZ5" s="660"/>
      <c r="CA5" s="660"/>
      <c r="CB5" s="700"/>
      <c r="CD5" s="673" t="s">
        <v>227</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225</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c r="B6" s="618" t="s">
        <v>236</v>
      </c>
      <c r="C6" s="619"/>
      <c r="D6" s="619"/>
      <c r="E6" s="619"/>
      <c r="F6" s="619"/>
      <c r="G6" s="619"/>
      <c r="H6" s="619"/>
      <c r="I6" s="619"/>
      <c r="J6" s="619"/>
      <c r="K6" s="619"/>
      <c r="L6" s="619"/>
      <c r="M6" s="619"/>
      <c r="N6" s="619"/>
      <c r="O6" s="619"/>
      <c r="P6" s="619"/>
      <c r="Q6" s="620"/>
      <c r="R6" s="621">
        <v>81422</v>
      </c>
      <c r="S6" s="622"/>
      <c r="T6" s="622"/>
      <c r="U6" s="622"/>
      <c r="V6" s="622"/>
      <c r="W6" s="622"/>
      <c r="X6" s="622"/>
      <c r="Y6" s="623"/>
      <c r="Z6" s="659">
        <v>0.7</v>
      </c>
      <c r="AA6" s="659"/>
      <c r="AB6" s="659"/>
      <c r="AC6" s="659"/>
      <c r="AD6" s="660">
        <v>81422</v>
      </c>
      <c r="AE6" s="660"/>
      <c r="AF6" s="660"/>
      <c r="AG6" s="660"/>
      <c r="AH6" s="660"/>
      <c r="AI6" s="660"/>
      <c r="AJ6" s="660"/>
      <c r="AK6" s="660"/>
      <c r="AL6" s="624">
        <v>1.1000000000000001</v>
      </c>
      <c r="AM6" s="625"/>
      <c r="AN6" s="625"/>
      <c r="AO6" s="661"/>
      <c r="AP6" s="618" t="s">
        <v>237</v>
      </c>
      <c r="AQ6" s="619"/>
      <c r="AR6" s="619"/>
      <c r="AS6" s="619"/>
      <c r="AT6" s="619"/>
      <c r="AU6" s="619"/>
      <c r="AV6" s="619"/>
      <c r="AW6" s="619"/>
      <c r="AX6" s="619"/>
      <c r="AY6" s="619"/>
      <c r="AZ6" s="619"/>
      <c r="BA6" s="619"/>
      <c r="BB6" s="619"/>
      <c r="BC6" s="619"/>
      <c r="BD6" s="619"/>
      <c r="BE6" s="619"/>
      <c r="BF6" s="620"/>
      <c r="BG6" s="621">
        <v>4466539</v>
      </c>
      <c r="BH6" s="622"/>
      <c r="BI6" s="622"/>
      <c r="BJ6" s="622"/>
      <c r="BK6" s="622"/>
      <c r="BL6" s="622"/>
      <c r="BM6" s="622"/>
      <c r="BN6" s="623"/>
      <c r="BO6" s="659">
        <v>100</v>
      </c>
      <c r="BP6" s="659"/>
      <c r="BQ6" s="659"/>
      <c r="BR6" s="659"/>
      <c r="BS6" s="660">
        <v>91758</v>
      </c>
      <c r="BT6" s="660"/>
      <c r="BU6" s="660"/>
      <c r="BV6" s="660"/>
      <c r="BW6" s="660"/>
      <c r="BX6" s="660"/>
      <c r="BY6" s="660"/>
      <c r="BZ6" s="660"/>
      <c r="CA6" s="660"/>
      <c r="CB6" s="700"/>
      <c r="CD6" s="679" t="s">
        <v>238</v>
      </c>
      <c r="CE6" s="680"/>
      <c r="CF6" s="680"/>
      <c r="CG6" s="680"/>
      <c r="CH6" s="680"/>
      <c r="CI6" s="680"/>
      <c r="CJ6" s="680"/>
      <c r="CK6" s="680"/>
      <c r="CL6" s="680"/>
      <c r="CM6" s="680"/>
      <c r="CN6" s="680"/>
      <c r="CO6" s="680"/>
      <c r="CP6" s="680"/>
      <c r="CQ6" s="681"/>
      <c r="CR6" s="621">
        <v>102073</v>
      </c>
      <c r="CS6" s="622"/>
      <c r="CT6" s="622"/>
      <c r="CU6" s="622"/>
      <c r="CV6" s="622"/>
      <c r="CW6" s="622"/>
      <c r="CX6" s="622"/>
      <c r="CY6" s="623"/>
      <c r="CZ6" s="703">
        <v>0.9</v>
      </c>
      <c r="DA6" s="685"/>
      <c r="DB6" s="685"/>
      <c r="DC6" s="705"/>
      <c r="DD6" s="627" t="s">
        <v>130</v>
      </c>
      <c r="DE6" s="622"/>
      <c r="DF6" s="622"/>
      <c r="DG6" s="622"/>
      <c r="DH6" s="622"/>
      <c r="DI6" s="622"/>
      <c r="DJ6" s="622"/>
      <c r="DK6" s="622"/>
      <c r="DL6" s="622"/>
      <c r="DM6" s="622"/>
      <c r="DN6" s="622"/>
      <c r="DO6" s="622"/>
      <c r="DP6" s="623"/>
      <c r="DQ6" s="627">
        <v>102073</v>
      </c>
      <c r="DR6" s="622"/>
      <c r="DS6" s="622"/>
      <c r="DT6" s="622"/>
      <c r="DU6" s="622"/>
      <c r="DV6" s="622"/>
      <c r="DW6" s="622"/>
      <c r="DX6" s="622"/>
      <c r="DY6" s="622"/>
      <c r="DZ6" s="622"/>
      <c r="EA6" s="622"/>
      <c r="EB6" s="622"/>
      <c r="EC6" s="658"/>
    </row>
    <row r="7" spans="2:143" ht="11.25" customHeight="1">
      <c r="B7" s="618" t="s">
        <v>239</v>
      </c>
      <c r="C7" s="619"/>
      <c r="D7" s="619"/>
      <c r="E7" s="619"/>
      <c r="F7" s="619"/>
      <c r="G7" s="619"/>
      <c r="H7" s="619"/>
      <c r="I7" s="619"/>
      <c r="J7" s="619"/>
      <c r="K7" s="619"/>
      <c r="L7" s="619"/>
      <c r="M7" s="619"/>
      <c r="N7" s="619"/>
      <c r="O7" s="619"/>
      <c r="P7" s="619"/>
      <c r="Q7" s="620"/>
      <c r="R7" s="621">
        <v>3043</v>
      </c>
      <c r="S7" s="622"/>
      <c r="T7" s="622"/>
      <c r="U7" s="622"/>
      <c r="V7" s="622"/>
      <c r="W7" s="622"/>
      <c r="X7" s="622"/>
      <c r="Y7" s="623"/>
      <c r="Z7" s="659">
        <v>0</v>
      </c>
      <c r="AA7" s="659"/>
      <c r="AB7" s="659"/>
      <c r="AC7" s="659"/>
      <c r="AD7" s="660">
        <v>3043</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1647869</v>
      </c>
      <c r="BH7" s="622"/>
      <c r="BI7" s="622"/>
      <c r="BJ7" s="622"/>
      <c r="BK7" s="622"/>
      <c r="BL7" s="622"/>
      <c r="BM7" s="622"/>
      <c r="BN7" s="623"/>
      <c r="BO7" s="659">
        <v>36.9</v>
      </c>
      <c r="BP7" s="659"/>
      <c r="BQ7" s="659"/>
      <c r="BR7" s="659"/>
      <c r="BS7" s="660">
        <v>91758</v>
      </c>
      <c r="BT7" s="660"/>
      <c r="BU7" s="660"/>
      <c r="BV7" s="660"/>
      <c r="BW7" s="660"/>
      <c r="BX7" s="660"/>
      <c r="BY7" s="660"/>
      <c r="BZ7" s="660"/>
      <c r="CA7" s="660"/>
      <c r="CB7" s="700"/>
      <c r="CD7" s="618" t="s">
        <v>241</v>
      </c>
      <c r="CE7" s="619"/>
      <c r="CF7" s="619"/>
      <c r="CG7" s="619"/>
      <c r="CH7" s="619"/>
      <c r="CI7" s="619"/>
      <c r="CJ7" s="619"/>
      <c r="CK7" s="619"/>
      <c r="CL7" s="619"/>
      <c r="CM7" s="619"/>
      <c r="CN7" s="619"/>
      <c r="CO7" s="619"/>
      <c r="CP7" s="619"/>
      <c r="CQ7" s="620"/>
      <c r="CR7" s="621">
        <v>1611859</v>
      </c>
      <c r="CS7" s="622"/>
      <c r="CT7" s="622"/>
      <c r="CU7" s="622"/>
      <c r="CV7" s="622"/>
      <c r="CW7" s="622"/>
      <c r="CX7" s="622"/>
      <c r="CY7" s="623"/>
      <c r="CZ7" s="659">
        <v>13.7</v>
      </c>
      <c r="DA7" s="659"/>
      <c r="DB7" s="659"/>
      <c r="DC7" s="659"/>
      <c r="DD7" s="627">
        <v>60098</v>
      </c>
      <c r="DE7" s="622"/>
      <c r="DF7" s="622"/>
      <c r="DG7" s="622"/>
      <c r="DH7" s="622"/>
      <c r="DI7" s="622"/>
      <c r="DJ7" s="622"/>
      <c r="DK7" s="622"/>
      <c r="DL7" s="622"/>
      <c r="DM7" s="622"/>
      <c r="DN7" s="622"/>
      <c r="DO7" s="622"/>
      <c r="DP7" s="623"/>
      <c r="DQ7" s="627">
        <v>1462024</v>
      </c>
      <c r="DR7" s="622"/>
      <c r="DS7" s="622"/>
      <c r="DT7" s="622"/>
      <c r="DU7" s="622"/>
      <c r="DV7" s="622"/>
      <c r="DW7" s="622"/>
      <c r="DX7" s="622"/>
      <c r="DY7" s="622"/>
      <c r="DZ7" s="622"/>
      <c r="EA7" s="622"/>
      <c r="EB7" s="622"/>
      <c r="EC7" s="658"/>
    </row>
    <row r="8" spans="2:143" ht="11.25" customHeight="1">
      <c r="B8" s="618" t="s">
        <v>242</v>
      </c>
      <c r="C8" s="619"/>
      <c r="D8" s="619"/>
      <c r="E8" s="619"/>
      <c r="F8" s="619"/>
      <c r="G8" s="619"/>
      <c r="H8" s="619"/>
      <c r="I8" s="619"/>
      <c r="J8" s="619"/>
      <c r="K8" s="619"/>
      <c r="L8" s="619"/>
      <c r="M8" s="619"/>
      <c r="N8" s="619"/>
      <c r="O8" s="619"/>
      <c r="P8" s="619"/>
      <c r="Q8" s="620"/>
      <c r="R8" s="621">
        <v>18252</v>
      </c>
      <c r="S8" s="622"/>
      <c r="T8" s="622"/>
      <c r="U8" s="622"/>
      <c r="V8" s="622"/>
      <c r="W8" s="622"/>
      <c r="X8" s="622"/>
      <c r="Y8" s="623"/>
      <c r="Z8" s="659">
        <v>0.1</v>
      </c>
      <c r="AA8" s="659"/>
      <c r="AB8" s="659"/>
      <c r="AC8" s="659"/>
      <c r="AD8" s="660">
        <v>18252</v>
      </c>
      <c r="AE8" s="660"/>
      <c r="AF8" s="660"/>
      <c r="AG8" s="660"/>
      <c r="AH8" s="660"/>
      <c r="AI8" s="660"/>
      <c r="AJ8" s="660"/>
      <c r="AK8" s="660"/>
      <c r="AL8" s="624">
        <v>0.3</v>
      </c>
      <c r="AM8" s="625"/>
      <c r="AN8" s="625"/>
      <c r="AO8" s="661"/>
      <c r="AP8" s="618" t="s">
        <v>243</v>
      </c>
      <c r="AQ8" s="619"/>
      <c r="AR8" s="619"/>
      <c r="AS8" s="619"/>
      <c r="AT8" s="619"/>
      <c r="AU8" s="619"/>
      <c r="AV8" s="619"/>
      <c r="AW8" s="619"/>
      <c r="AX8" s="619"/>
      <c r="AY8" s="619"/>
      <c r="AZ8" s="619"/>
      <c r="BA8" s="619"/>
      <c r="BB8" s="619"/>
      <c r="BC8" s="619"/>
      <c r="BD8" s="619"/>
      <c r="BE8" s="619"/>
      <c r="BF8" s="620"/>
      <c r="BG8" s="621">
        <v>51423</v>
      </c>
      <c r="BH8" s="622"/>
      <c r="BI8" s="622"/>
      <c r="BJ8" s="622"/>
      <c r="BK8" s="622"/>
      <c r="BL8" s="622"/>
      <c r="BM8" s="622"/>
      <c r="BN8" s="623"/>
      <c r="BO8" s="659">
        <v>1.2</v>
      </c>
      <c r="BP8" s="659"/>
      <c r="BQ8" s="659"/>
      <c r="BR8" s="659"/>
      <c r="BS8" s="660" t="s">
        <v>130</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4889911</v>
      </c>
      <c r="CS8" s="622"/>
      <c r="CT8" s="622"/>
      <c r="CU8" s="622"/>
      <c r="CV8" s="622"/>
      <c r="CW8" s="622"/>
      <c r="CX8" s="622"/>
      <c r="CY8" s="623"/>
      <c r="CZ8" s="659">
        <v>41.7</v>
      </c>
      <c r="DA8" s="659"/>
      <c r="DB8" s="659"/>
      <c r="DC8" s="659"/>
      <c r="DD8" s="627">
        <v>323500</v>
      </c>
      <c r="DE8" s="622"/>
      <c r="DF8" s="622"/>
      <c r="DG8" s="622"/>
      <c r="DH8" s="622"/>
      <c r="DI8" s="622"/>
      <c r="DJ8" s="622"/>
      <c r="DK8" s="622"/>
      <c r="DL8" s="622"/>
      <c r="DM8" s="622"/>
      <c r="DN8" s="622"/>
      <c r="DO8" s="622"/>
      <c r="DP8" s="623"/>
      <c r="DQ8" s="627">
        <v>2442335</v>
      </c>
      <c r="DR8" s="622"/>
      <c r="DS8" s="622"/>
      <c r="DT8" s="622"/>
      <c r="DU8" s="622"/>
      <c r="DV8" s="622"/>
      <c r="DW8" s="622"/>
      <c r="DX8" s="622"/>
      <c r="DY8" s="622"/>
      <c r="DZ8" s="622"/>
      <c r="EA8" s="622"/>
      <c r="EB8" s="622"/>
      <c r="EC8" s="658"/>
    </row>
    <row r="9" spans="2:143" ht="11.25" customHeight="1">
      <c r="B9" s="618" t="s">
        <v>245</v>
      </c>
      <c r="C9" s="619"/>
      <c r="D9" s="619"/>
      <c r="E9" s="619"/>
      <c r="F9" s="619"/>
      <c r="G9" s="619"/>
      <c r="H9" s="619"/>
      <c r="I9" s="619"/>
      <c r="J9" s="619"/>
      <c r="K9" s="619"/>
      <c r="L9" s="619"/>
      <c r="M9" s="619"/>
      <c r="N9" s="619"/>
      <c r="O9" s="619"/>
      <c r="P9" s="619"/>
      <c r="Q9" s="620"/>
      <c r="R9" s="621">
        <v>15018</v>
      </c>
      <c r="S9" s="622"/>
      <c r="T9" s="622"/>
      <c r="U9" s="622"/>
      <c r="V9" s="622"/>
      <c r="W9" s="622"/>
      <c r="X9" s="622"/>
      <c r="Y9" s="623"/>
      <c r="Z9" s="659">
        <v>0.1</v>
      </c>
      <c r="AA9" s="659"/>
      <c r="AB9" s="659"/>
      <c r="AC9" s="659"/>
      <c r="AD9" s="660">
        <v>15018</v>
      </c>
      <c r="AE9" s="660"/>
      <c r="AF9" s="660"/>
      <c r="AG9" s="660"/>
      <c r="AH9" s="660"/>
      <c r="AI9" s="660"/>
      <c r="AJ9" s="660"/>
      <c r="AK9" s="660"/>
      <c r="AL9" s="624">
        <v>0.2</v>
      </c>
      <c r="AM9" s="625"/>
      <c r="AN9" s="625"/>
      <c r="AO9" s="661"/>
      <c r="AP9" s="618" t="s">
        <v>246</v>
      </c>
      <c r="AQ9" s="619"/>
      <c r="AR9" s="619"/>
      <c r="AS9" s="619"/>
      <c r="AT9" s="619"/>
      <c r="AU9" s="619"/>
      <c r="AV9" s="619"/>
      <c r="AW9" s="619"/>
      <c r="AX9" s="619"/>
      <c r="AY9" s="619"/>
      <c r="AZ9" s="619"/>
      <c r="BA9" s="619"/>
      <c r="BB9" s="619"/>
      <c r="BC9" s="619"/>
      <c r="BD9" s="619"/>
      <c r="BE9" s="619"/>
      <c r="BF9" s="620"/>
      <c r="BG9" s="621">
        <v>1226483</v>
      </c>
      <c r="BH9" s="622"/>
      <c r="BI9" s="622"/>
      <c r="BJ9" s="622"/>
      <c r="BK9" s="622"/>
      <c r="BL9" s="622"/>
      <c r="BM9" s="622"/>
      <c r="BN9" s="623"/>
      <c r="BO9" s="659">
        <v>27.5</v>
      </c>
      <c r="BP9" s="659"/>
      <c r="BQ9" s="659"/>
      <c r="BR9" s="659"/>
      <c r="BS9" s="660" t="s">
        <v>247</v>
      </c>
      <c r="BT9" s="660"/>
      <c r="BU9" s="660"/>
      <c r="BV9" s="660"/>
      <c r="BW9" s="660"/>
      <c r="BX9" s="660"/>
      <c r="BY9" s="660"/>
      <c r="BZ9" s="660"/>
      <c r="CA9" s="660"/>
      <c r="CB9" s="700"/>
      <c r="CD9" s="618" t="s">
        <v>248</v>
      </c>
      <c r="CE9" s="619"/>
      <c r="CF9" s="619"/>
      <c r="CG9" s="619"/>
      <c r="CH9" s="619"/>
      <c r="CI9" s="619"/>
      <c r="CJ9" s="619"/>
      <c r="CK9" s="619"/>
      <c r="CL9" s="619"/>
      <c r="CM9" s="619"/>
      <c r="CN9" s="619"/>
      <c r="CO9" s="619"/>
      <c r="CP9" s="619"/>
      <c r="CQ9" s="620"/>
      <c r="CR9" s="621">
        <v>1254733</v>
      </c>
      <c r="CS9" s="622"/>
      <c r="CT9" s="622"/>
      <c r="CU9" s="622"/>
      <c r="CV9" s="622"/>
      <c r="CW9" s="622"/>
      <c r="CX9" s="622"/>
      <c r="CY9" s="623"/>
      <c r="CZ9" s="659">
        <v>10.7</v>
      </c>
      <c r="DA9" s="659"/>
      <c r="DB9" s="659"/>
      <c r="DC9" s="659"/>
      <c r="DD9" s="627">
        <v>4815</v>
      </c>
      <c r="DE9" s="622"/>
      <c r="DF9" s="622"/>
      <c r="DG9" s="622"/>
      <c r="DH9" s="622"/>
      <c r="DI9" s="622"/>
      <c r="DJ9" s="622"/>
      <c r="DK9" s="622"/>
      <c r="DL9" s="622"/>
      <c r="DM9" s="622"/>
      <c r="DN9" s="622"/>
      <c r="DO9" s="622"/>
      <c r="DP9" s="623"/>
      <c r="DQ9" s="627">
        <v>863610</v>
      </c>
      <c r="DR9" s="622"/>
      <c r="DS9" s="622"/>
      <c r="DT9" s="622"/>
      <c r="DU9" s="622"/>
      <c r="DV9" s="622"/>
      <c r="DW9" s="622"/>
      <c r="DX9" s="622"/>
      <c r="DY9" s="622"/>
      <c r="DZ9" s="622"/>
      <c r="EA9" s="622"/>
      <c r="EB9" s="622"/>
      <c r="EC9" s="658"/>
    </row>
    <row r="10" spans="2:143" ht="11.25" customHeight="1">
      <c r="B10" s="618" t="s">
        <v>249</v>
      </c>
      <c r="C10" s="619"/>
      <c r="D10" s="619"/>
      <c r="E10" s="619"/>
      <c r="F10" s="619"/>
      <c r="G10" s="619"/>
      <c r="H10" s="619"/>
      <c r="I10" s="619"/>
      <c r="J10" s="619"/>
      <c r="K10" s="619"/>
      <c r="L10" s="619"/>
      <c r="M10" s="619"/>
      <c r="N10" s="619"/>
      <c r="O10" s="619"/>
      <c r="P10" s="619"/>
      <c r="Q10" s="620"/>
      <c r="R10" s="621" t="s">
        <v>247</v>
      </c>
      <c r="S10" s="622"/>
      <c r="T10" s="622"/>
      <c r="U10" s="622"/>
      <c r="V10" s="622"/>
      <c r="W10" s="622"/>
      <c r="X10" s="622"/>
      <c r="Y10" s="623"/>
      <c r="Z10" s="659" t="s">
        <v>247</v>
      </c>
      <c r="AA10" s="659"/>
      <c r="AB10" s="659"/>
      <c r="AC10" s="659"/>
      <c r="AD10" s="660" t="s">
        <v>247</v>
      </c>
      <c r="AE10" s="660"/>
      <c r="AF10" s="660"/>
      <c r="AG10" s="660"/>
      <c r="AH10" s="660"/>
      <c r="AI10" s="660"/>
      <c r="AJ10" s="660"/>
      <c r="AK10" s="660"/>
      <c r="AL10" s="624" t="s">
        <v>130</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v>117229</v>
      </c>
      <c r="BH10" s="622"/>
      <c r="BI10" s="622"/>
      <c r="BJ10" s="622"/>
      <c r="BK10" s="622"/>
      <c r="BL10" s="622"/>
      <c r="BM10" s="622"/>
      <c r="BN10" s="623"/>
      <c r="BO10" s="659">
        <v>2.6</v>
      </c>
      <c r="BP10" s="659"/>
      <c r="BQ10" s="659"/>
      <c r="BR10" s="659"/>
      <c r="BS10" s="660">
        <v>19517</v>
      </c>
      <c r="BT10" s="660"/>
      <c r="BU10" s="660"/>
      <c r="BV10" s="660"/>
      <c r="BW10" s="660"/>
      <c r="BX10" s="660"/>
      <c r="BY10" s="660"/>
      <c r="BZ10" s="660"/>
      <c r="CA10" s="660"/>
      <c r="CB10" s="700"/>
      <c r="CD10" s="618" t="s">
        <v>251</v>
      </c>
      <c r="CE10" s="619"/>
      <c r="CF10" s="619"/>
      <c r="CG10" s="619"/>
      <c r="CH10" s="619"/>
      <c r="CI10" s="619"/>
      <c r="CJ10" s="619"/>
      <c r="CK10" s="619"/>
      <c r="CL10" s="619"/>
      <c r="CM10" s="619"/>
      <c r="CN10" s="619"/>
      <c r="CO10" s="619"/>
      <c r="CP10" s="619"/>
      <c r="CQ10" s="620"/>
      <c r="CR10" s="621" t="s">
        <v>130</v>
      </c>
      <c r="CS10" s="622"/>
      <c r="CT10" s="622"/>
      <c r="CU10" s="622"/>
      <c r="CV10" s="622"/>
      <c r="CW10" s="622"/>
      <c r="CX10" s="622"/>
      <c r="CY10" s="623"/>
      <c r="CZ10" s="659" t="s">
        <v>130</v>
      </c>
      <c r="DA10" s="659"/>
      <c r="DB10" s="659"/>
      <c r="DC10" s="659"/>
      <c r="DD10" s="627" t="s">
        <v>130</v>
      </c>
      <c r="DE10" s="622"/>
      <c r="DF10" s="622"/>
      <c r="DG10" s="622"/>
      <c r="DH10" s="622"/>
      <c r="DI10" s="622"/>
      <c r="DJ10" s="622"/>
      <c r="DK10" s="622"/>
      <c r="DL10" s="622"/>
      <c r="DM10" s="622"/>
      <c r="DN10" s="622"/>
      <c r="DO10" s="622"/>
      <c r="DP10" s="623"/>
      <c r="DQ10" s="627" t="s">
        <v>130</v>
      </c>
      <c r="DR10" s="622"/>
      <c r="DS10" s="622"/>
      <c r="DT10" s="622"/>
      <c r="DU10" s="622"/>
      <c r="DV10" s="622"/>
      <c r="DW10" s="622"/>
      <c r="DX10" s="622"/>
      <c r="DY10" s="622"/>
      <c r="DZ10" s="622"/>
      <c r="EA10" s="622"/>
      <c r="EB10" s="622"/>
      <c r="EC10" s="658"/>
    </row>
    <row r="11" spans="2:143" ht="11.25" customHeight="1">
      <c r="B11" s="618" t="s">
        <v>252</v>
      </c>
      <c r="C11" s="619"/>
      <c r="D11" s="619"/>
      <c r="E11" s="619"/>
      <c r="F11" s="619"/>
      <c r="G11" s="619"/>
      <c r="H11" s="619"/>
      <c r="I11" s="619"/>
      <c r="J11" s="619"/>
      <c r="K11" s="619"/>
      <c r="L11" s="619"/>
      <c r="M11" s="619"/>
      <c r="N11" s="619"/>
      <c r="O11" s="619"/>
      <c r="P11" s="619"/>
      <c r="Q11" s="620"/>
      <c r="R11" s="621">
        <v>740965</v>
      </c>
      <c r="S11" s="622"/>
      <c r="T11" s="622"/>
      <c r="U11" s="622"/>
      <c r="V11" s="622"/>
      <c r="W11" s="622"/>
      <c r="X11" s="622"/>
      <c r="Y11" s="623"/>
      <c r="Z11" s="624">
        <v>6</v>
      </c>
      <c r="AA11" s="625"/>
      <c r="AB11" s="625"/>
      <c r="AC11" s="626"/>
      <c r="AD11" s="627">
        <v>740965</v>
      </c>
      <c r="AE11" s="622"/>
      <c r="AF11" s="622"/>
      <c r="AG11" s="622"/>
      <c r="AH11" s="622"/>
      <c r="AI11" s="622"/>
      <c r="AJ11" s="622"/>
      <c r="AK11" s="623"/>
      <c r="AL11" s="624">
        <v>10.3</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v>252734</v>
      </c>
      <c r="BH11" s="622"/>
      <c r="BI11" s="622"/>
      <c r="BJ11" s="622"/>
      <c r="BK11" s="622"/>
      <c r="BL11" s="622"/>
      <c r="BM11" s="622"/>
      <c r="BN11" s="623"/>
      <c r="BO11" s="659">
        <v>5.7</v>
      </c>
      <c r="BP11" s="659"/>
      <c r="BQ11" s="659"/>
      <c r="BR11" s="659"/>
      <c r="BS11" s="660">
        <v>72241</v>
      </c>
      <c r="BT11" s="660"/>
      <c r="BU11" s="660"/>
      <c r="BV11" s="660"/>
      <c r="BW11" s="660"/>
      <c r="BX11" s="660"/>
      <c r="BY11" s="660"/>
      <c r="BZ11" s="660"/>
      <c r="CA11" s="660"/>
      <c r="CB11" s="700"/>
      <c r="CD11" s="618" t="s">
        <v>254</v>
      </c>
      <c r="CE11" s="619"/>
      <c r="CF11" s="619"/>
      <c r="CG11" s="619"/>
      <c r="CH11" s="619"/>
      <c r="CI11" s="619"/>
      <c r="CJ11" s="619"/>
      <c r="CK11" s="619"/>
      <c r="CL11" s="619"/>
      <c r="CM11" s="619"/>
      <c r="CN11" s="619"/>
      <c r="CO11" s="619"/>
      <c r="CP11" s="619"/>
      <c r="CQ11" s="620"/>
      <c r="CR11" s="621">
        <v>274231</v>
      </c>
      <c r="CS11" s="622"/>
      <c r="CT11" s="622"/>
      <c r="CU11" s="622"/>
      <c r="CV11" s="622"/>
      <c r="CW11" s="622"/>
      <c r="CX11" s="622"/>
      <c r="CY11" s="623"/>
      <c r="CZ11" s="659">
        <v>2.2999999999999998</v>
      </c>
      <c r="DA11" s="659"/>
      <c r="DB11" s="659"/>
      <c r="DC11" s="659"/>
      <c r="DD11" s="627">
        <v>32785</v>
      </c>
      <c r="DE11" s="622"/>
      <c r="DF11" s="622"/>
      <c r="DG11" s="622"/>
      <c r="DH11" s="622"/>
      <c r="DI11" s="622"/>
      <c r="DJ11" s="622"/>
      <c r="DK11" s="622"/>
      <c r="DL11" s="622"/>
      <c r="DM11" s="622"/>
      <c r="DN11" s="622"/>
      <c r="DO11" s="622"/>
      <c r="DP11" s="623"/>
      <c r="DQ11" s="627">
        <v>167276</v>
      </c>
      <c r="DR11" s="622"/>
      <c r="DS11" s="622"/>
      <c r="DT11" s="622"/>
      <c r="DU11" s="622"/>
      <c r="DV11" s="622"/>
      <c r="DW11" s="622"/>
      <c r="DX11" s="622"/>
      <c r="DY11" s="622"/>
      <c r="DZ11" s="622"/>
      <c r="EA11" s="622"/>
      <c r="EB11" s="622"/>
      <c r="EC11" s="658"/>
    </row>
    <row r="12" spans="2:143" ht="11.25" customHeight="1">
      <c r="B12" s="618" t="s">
        <v>255</v>
      </c>
      <c r="C12" s="619"/>
      <c r="D12" s="619"/>
      <c r="E12" s="619"/>
      <c r="F12" s="619"/>
      <c r="G12" s="619"/>
      <c r="H12" s="619"/>
      <c r="I12" s="619"/>
      <c r="J12" s="619"/>
      <c r="K12" s="619"/>
      <c r="L12" s="619"/>
      <c r="M12" s="619"/>
      <c r="N12" s="619"/>
      <c r="O12" s="619"/>
      <c r="P12" s="619"/>
      <c r="Q12" s="620"/>
      <c r="R12" s="621" t="s">
        <v>130</v>
      </c>
      <c r="S12" s="622"/>
      <c r="T12" s="622"/>
      <c r="U12" s="622"/>
      <c r="V12" s="622"/>
      <c r="W12" s="622"/>
      <c r="X12" s="622"/>
      <c r="Y12" s="623"/>
      <c r="Z12" s="659" t="s">
        <v>247</v>
      </c>
      <c r="AA12" s="659"/>
      <c r="AB12" s="659"/>
      <c r="AC12" s="659"/>
      <c r="AD12" s="660" t="s">
        <v>247</v>
      </c>
      <c r="AE12" s="660"/>
      <c r="AF12" s="660"/>
      <c r="AG12" s="660"/>
      <c r="AH12" s="660"/>
      <c r="AI12" s="660"/>
      <c r="AJ12" s="660"/>
      <c r="AK12" s="660"/>
      <c r="AL12" s="624" t="s">
        <v>130</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v>2510752</v>
      </c>
      <c r="BH12" s="622"/>
      <c r="BI12" s="622"/>
      <c r="BJ12" s="622"/>
      <c r="BK12" s="622"/>
      <c r="BL12" s="622"/>
      <c r="BM12" s="622"/>
      <c r="BN12" s="623"/>
      <c r="BO12" s="659">
        <v>56.2</v>
      </c>
      <c r="BP12" s="659"/>
      <c r="BQ12" s="659"/>
      <c r="BR12" s="659"/>
      <c r="BS12" s="660" t="s">
        <v>247</v>
      </c>
      <c r="BT12" s="660"/>
      <c r="BU12" s="660"/>
      <c r="BV12" s="660"/>
      <c r="BW12" s="660"/>
      <c r="BX12" s="660"/>
      <c r="BY12" s="660"/>
      <c r="BZ12" s="660"/>
      <c r="CA12" s="660"/>
      <c r="CB12" s="700"/>
      <c r="CD12" s="618" t="s">
        <v>257</v>
      </c>
      <c r="CE12" s="619"/>
      <c r="CF12" s="619"/>
      <c r="CG12" s="619"/>
      <c r="CH12" s="619"/>
      <c r="CI12" s="619"/>
      <c r="CJ12" s="619"/>
      <c r="CK12" s="619"/>
      <c r="CL12" s="619"/>
      <c r="CM12" s="619"/>
      <c r="CN12" s="619"/>
      <c r="CO12" s="619"/>
      <c r="CP12" s="619"/>
      <c r="CQ12" s="620"/>
      <c r="CR12" s="621">
        <v>288956</v>
      </c>
      <c r="CS12" s="622"/>
      <c r="CT12" s="622"/>
      <c r="CU12" s="622"/>
      <c r="CV12" s="622"/>
      <c r="CW12" s="622"/>
      <c r="CX12" s="622"/>
      <c r="CY12" s="623"/>
      <c r="CZ12" s="659">
        <v>2.5</v>
      </c>
      <c r="DA12" s="659"/>
      <c r="DB12" s="659"/>
      <c r="DC12" s="659"/>
      <c r="DD12" s="627" t="s">
        <v>247</v>
      </c>
      <c r="DE12" s="622"/>
      <c r="DF12" s="622"/>
      <c r="DG12" s="622"/>
      <c r="DH12" s="622"/>
      <c r="DI12" s="622"/>
      <c r="DJ12" s="622"/>
      <c r="DK12" s="622"/>
      <c r="DL12" s="622"/>
      <c r="DM12" s="622"/>
      <c r="DN12" s="622"/>
      <c r="DO12" s="622"/>
      <c r="DP12" s="623"/>
      <c r="DQ12" s="627">
        <v>226139</v>
      </c>
      <c r="DR12" s="622"/>
      <c r="DS12" s="622"/>
      <c r="DT12" s="622"/>
      <c r="DU12" s="622"/>
      <c r="DV12" s="622"/>
      <c r="DW12" s="622"/>
      <c r="DX12" s="622"/>
      <c r="DY12" s="622"/>
      <c r="DZ12" s="622"/>
      <c r="EA12" s="622"/>
      <c r="EB12" s="622"/>
      <c r="EC12" s="658"/>
    </row>
    <row r="13" spans="2:143" ht="11.25" customHeight="1">
      <c r="B13" s="618" t="s">
        <v>258</v>
      </c>
      <c r="C13" s="619"/>
      <c r="D13" s="619"/>
      <c r="E13" s="619"/>
      <c r="F13" s="619"/>
      <c r="G13" s="619"/>
      <c r="H13" s="619"/>
      <c r="I13" s="619"/>
      <c r="J13" s="619"/>
      <c r="K13" s="619"/>
      <c r="L13" s="619"/>
      <c r="M13" s="619"/>
      <c r="N13" s="619"/>
      <c r="O13" s="619"/>
      <c r="P13" s="619"/>
      <c r="Q13" s="620"/>
      <c r="R13" s="621" t="s">
        <v>247</v>
      </c>
      <c r="S13" s="622"/>
      <c r="T13" s="622"/>
      <c r="U13" s="622"/>
      <c r="V13" s="622"/>
      <c r="W13" s="622"/>
      <c r="X13" s="622"/>
      <c r="Y13" s="623"/>
      <c r="Z13" s="659" t="s">
        <v>130</v>
      </c>
      <c r="AA13" s="659"/>
      <c r="AB13" s="659"/>
      <c r="AC13" s="659"/>
      <c r="AD13" s="660" t="s">
        <v>247</v>
      </c>
      <c r="AE13" s="660"/>
      <c r="AF13" s="660"/>
      <c r="AG13" s="660"/>
      <c r="AH13" s="660"/>
      <c r="AI13" s="660"/>
      <c r="AJ13" s="660"/>
      <c r="AK13" s="660"/>
      <c r="AL13" s="624" t="s">
        <v>247</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2505372</v>
      </c>
      <c r="BH13" s="622"/>
      <c r="BI13" s="622"/>
      <c r="BJ13" s="622"/>
      <c r="BK13" s="622"/>
      <c r="BL13" s="622"/>
      <c r="BM13" s="622"/>
      <c r="BN13" s="623"/>
      <c r="BO13" s="659">
        <v>56.1</v>
      </c>
      <c r="BP13" s="659"/>
      <c r="BQ13" s="659"/>
      <c r="BR13" s="659"/>
      <c r="BS13" s="660" t="s">
        <v>247</v>
      </c>
      <c r="BT13" s="660"/>
      <c r="BU13" s="660"/>
      <c r="BV13" s="660"/>
      <c r="BW13" s="660"/>
      <c r="BX13" s="660"/>
      <c r="BY13" s="660"/>
      <c r="BZ13" s="660"/>
      <c r="CA13" s="660"/>
      <c r="CB13" s="700"/>
      <c r="CD13" s="618" t="s">
        <v>260</v>
      </c>
      <c r="CE13" s="619"/>
      <c r="CF13" s="619"/>
      <c r="CG13" s="619"/>
      <c r="CH13" s="619"/>
      <c r="CI13" s="619"/>
      <c r="CJ13" s="619"/>
      <c r="CK13" s="619"/>
      <c r="CL13" s="619"/>
      <c r="CM13" s="619"/>
      <c r="CN13" s="619"/>
      <c r="CO13" s="619"/>
      <c r="CP13" s="619"/>
      <c r="CQ13" s="620"/>
      <c r="CR13" s="621">
        <v>943937</v>
      </c>
      <c r="CS13" s="622"/>
      <c r="CT13" s="622"/>
      <c r="CU13" s="622"/>
      <c r="CV13" s="622"/>
      <c r="CW13" s="622"/>
      <c r="CX13" s="622"/>
      <c r="CY13" s="623"/>
      <c r="CZ13" s="659">
        <v>8</v>
      </c>
      <c r="DA13" s="659"/>
      <c r="DB13" s="659"/>
      <c r="DC13" s="659"/>
      <c r="DD13" s="627">
        <v>384246</v>
      </c>
      <c r="DE13" s="622"/>
      <c r="DF13" s="622"/>
      <c r="DG13" s="622"/>
      <c r="DH13" s="622"/>
      <c r="DI13" s="622"/>
      <c r="DJ13" s="622"/>
      <c r="DK13" s="622"/>
      <c r="DL13" s="622"/>
      <c r="DM13" s="622"/>
      <c r="DN13" s="622"/>
      <c r="DO13" s="622"/>
      <c r="DP13" s="623"/>
      <c r="DQ13" s="627">
        <v>628017</v>
      </c>
      <c r="DR13" s="622"/>
      <c r="DS13" s="622"/>
      <c r="DT13" s="622"/>
      <c r="DU13" s="622"/>
      <c r="DV13" s="622"/>
      <c r="DW13" s="622"/>
      <c r="DX13" s="622"/>
      <c r="DY13" s="622"/>
      <c r="DZ13" s="622"/>
      <c r="EA13" s="622"/>
      <c r="EB13" s="622"/>
      <c r="EC13" s="658"/>
    </row>
    <row r="14" spans="2:143" ht="11.25" customHeight="1">
      <c r="B14" s="618" t="s">
        <v>261</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59" t="s">
        <v>130</v>
      </c>
      <c r="AA14" s="659"/>
      <c r="AB14" s="659"/>
      <c r="AC14" s="659"/>
      <c r="AD14" s="660" t="s">
        <v>247</v>
      </c>
      <c r="AE14" s="660"/>
      <c r="AF14" s="660"/>
      <c r="AG14" s="660"/>
      <c r="AH14" s="660"/>
      <c r="AI14" s="660"/>
      <c r="AJ14" s="660"/>
      <c r="AK14" s="660"/>
      <c r="AL14" s="624" t="s">
        <v>130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109672</v>
      </c>
      <c r="BH14" s="622"/>
      <c r="BI14" s="622"/>
      <c r="BJ14" s="622"/>
      <c r="BK14" s="622"/>
      <c r="BL14" s="622"/>
      <c r="BM14" s="622"/>
      <c r="BN14" s="623"/>
      <c r="BO14" s="659">
        <v>2.5</v>
      </c>
      <c r="BP14" s="659"/>
      <c r="BQ14" s="659"/>
      <c r="BR14" s="659"/>
      <c r="BS14" s="660" t="s">
        <v>130</v>
      </c>
      <c r="BT14" s="660"/>
      <c r="BU14" s="660"/>
      <c r="BV14" s="660"/>
      <c r="BW14" s="660"/>
      <c r="BX14" s="660"/>
      <c r="BY14" s="660"/>
      <c r="BZ14" s="660"/>
      <c r="CA14" s="660"/>
      <c r="CB14" s="700"/>
      <c r="CD14" s="618" t="s">
        <v>263</v>
      </c>
      <c r="CE14" s="619"/>
      <c r="CF14" s="619"/>
      <c r="CG14" s="619"/>
      <c r="CH14" s="619"/>
      <c r="CI14" s="619"/>
      <c r="CJ14" s="619"/>
      <c r="CK14" s="619"/>
      <c r="CL14" s="619"/>
      <c r="CM14" s="619"/>
      <c r="CN14" s="619"/>
      <c r="CO14" s="619"/>
      <c r="CP14" s="619"/>
      <c r="CQ14" s="620"/>
      <c r="CR14" s="621">
        <v>500780</v>
      </c>
      <c r="CS14" s="622"/>
      <c r="CT14" s="622"/>
      <c r="CU14" s="622"/>
      <c r="CV14" s="622"/>
      <c r="CW14" s="622"/>
      <c r="CX14" s="622"/>
      <c r="CY14" s="623"/>
      <c r="CZ14" s="659">
        <v>4.3</v>
      </c>
      <c r="DA14" s="659"/>
      <c r="DB14" s="659"/>
      <c r="DC14" s="659"/>
      <c r="DD14" s="627">
        <v>27249</v>
      </c>
      <c r="DE14" s="622"/>
      <c r="DF14" s="622"/>
      <c r="DG14" s="622"/>
      <c r="DH14" s="622"/>
      <c r="DI14" s="622"/>
      <c r="DJ14" s="622"/>
      <c r="DK14" s="622"/>
      <c r="DL14" s="622"/>
      <c r="DM14" s="622"/>
      <c r="DN14" s="622"/>
      <c r="DO14" s="622"/>
      <c r="DP14" s="623"/>
      <c r="DQ14" s="627">
        <v>475480</v>
      </c>
      <c r="DR14" s="622"/>
      <c r="DS14" s="622"/>
      <c r="DT14" s="622"/>
      <c r="DU14" s="622"/>
      <c r="DV14" s="622"/>
      <c r="DW14" s="622"/>
      <c r="DX14" s="622"/>
      <c r="DY14" s="622"/>
      <c r="DZ14" s="622"/>
      <c r="EA14" s="622"/>
      <c r="EB14" s="622"/>
      <c r="EC14" s="658"/>
    </row>
    <row r="15" spans="2:143" ht="11.25" customHeight="1">
      <c r="B15" s="618" t="s">
        <v>264</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247</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198246</v>
      </c>
      <c r="BH15" s="622"/>
      <c r="BI15" s="622"/>
      <c r="BJ15" s="622"/>
      <c r="BK15" s="622"/>
      <c r="BL15" s="622"/>
      <c r="BM15" s="622"/>
      <c r="BN15" s="623"/>
      <c r="BO15" s="659">
        <v>4.4000000000000004</v>
      </c>
      <c r="BP15" s="659"/>
      <c r="BQ15" s="659"/>
      <c r="BR15" s="659"/>
      <c r="BS15" s="660" t="s">
        <v>247</v>
      </c>
      <c r="BT15" s="660"/>
      <c r="BU15" s="660"/>
      <c r="BV15" s="660"/>
      <c r="BW15" s="660"/>
      <c r="BX15" s="660"/>
      <c r="BY15" s="660"/>
      <c r="BZ15" s="660"/>
      <c r="CA15" s="660"/>
      <c r="CB15" s="700"/>
      <c r="CD15" s="618" t="s">
        <v>266</v>
      </c>
      <c r="CE15" s="619"/>
      <c r="CF15" s="619"/>
      <c r="CG15" s="619"/>
      <c r="CH15" s="619"/>
      <c r="CI15" s="619"/>
      <c r="CJ15" s="619"/>
      <c r="CK15" s="619"/>
      <c r="CL15" s="619"/>
      <c r="CM15" s="619"/>
      <c r="CN15" s="619"/>
      <c r="CO15" s="619"/>
      <c r="CP15" s="619"/>
      <c r="CQ15" s="620"/>
      <c r="CR15" s="621">
        <v>773266</v>
      </c>
      <c r="CS15" s="622"/>
      <c r="CT15" s="622"/>
      <c r="CU15" s="622"/>
      <c r="CV15" s="622"/>
      <c r="CW15" s="622"/>
      <c r="CX15" s="622"/>
      <c r="CY15" s="623"/>
      <c r="CZ15" s="659">
        <v>6.6</v>
      </c>
      <c r="DA15" s="659"/>
      <c r="DB15" s="659"/>
      <c r="DC15" s="659"/>
      <c r="DD15" s="627">
        <v>54136</v>
      </c>
      <c r="DE15" s="622"/>
      <c r="DF15" s="622"/>
      <c r="DG15" s="622"/>
      <c r="DH15" s="622"/>
      <c r="DI15" s="622"/>
      <c r="DJ15" s="622"/>
      <c r="DK15" s="622"/>
      <c r="DL15" s="622"/>
      <c r="DM15" s="622"/>
      <c r="DN15" s="622"/>
      <c r="DO15" s="622"/>
      <c r="DP15" s="623"/>
      <c r="DQ15" s="627">
        <v>742864</v>
      </c>
      <c r="DR15" s="622"/>
      <c r="DS15" s="622"/>
      <c r="DT15" s="622"/>
      <c r="DU15" s="622"/>
      <c r="DV15" s="622"/>
      <c r="DW15" s="622"/>
      <c r="DX15" s="622"/>
      <c r="DY15" s="622"/>
      <c r="DZ15" s="622"/>
      <c r="EA15" s="622"/>
      <c r="EB15" s="622"/>
      <c r="EC15" s="658"/>
    </row>
    <row r="16" spans="2:143" ht="11.25" customHeight="1">
      <c r="B16" s="618" t="s">
        <v>267</v>
      </c>
      <c r="C16" s="619"/>
      <c r="D16" s="619"/>
      <c r="E16" s="619"/>
      <c r="F16" s="619"/>
      <c r="G16" s="619"/>
      <c r="H16" s="619"/>
      <c r="I16" s="619"/>
      <c r="J16" s="619"/>
      <c r="K16" s="619"/>
      <c r="L16" s="619"/>
      <c r="M16" s="619"/>
      <c r="N16" s="619"/>
      <c r="O16" s="619"/>
      <c r="P16" s="619"/>
      <c r="Q16" s="620"/>
      <c r="R16" s="621">
        <v>7000</v>
      </c>
      <c r="S16" s="622"/>
      <c r="T16" s="622"/>
      <c r="U16" s="622"/>
      <c r="V16" s="622"/>
      <c r="W16" s="622"/>
      <c r="X16" s="622"/>
      <c r="Y16" s="623"/>
      <c r="Z16" s="659">
        <v>0.1</v>
      </c>
      <c r="AA16" s="659"/>
      <c r="AB16" s="659"/>
      <c r="AC16" s="659"/>
      <c r="AD16" s="660">
        <v>7000</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59" t="s">
        <v>247</v>
      </c>
      <c r="BP16" s="659"/>
      <c r="BQ16" s="659"/>
      <c r="BR16" s="659"/>
      <c r="BS16" s="660" t="s">
        <v>247</v>
      </c>
      <c r="BT16" s="660"/>
      <c r="BU16" s="660"/>
      <c r="BV16" s="660"/>
      <c r="BW16" s="660"/>
      <c r="BX16" s="660"/>
      <c r="BY16" s="660"/>
      <c r="BZ16" s="660"/>
      <c r="CA16" s="660"/>
      <c r="CB16" s="700"/>
      <c r="CD16" s="618" t="s">
        <v>269</v>
      </c>
      <c r="CE16" s="619"/>
      <c r="CF16" s="619"/>
      <c r="CG16" s="619"/>
      <c r="CH16" s="619"/>
      <c r="CI16" s="619"/>
      <c r="CJ16" s="619"/>
      <c r="CK16" s="619"/>
      <c r="CL16" s="619"/>
      <c r="CM16" s="619"/>
      <c r="CN16" s="619"/>
      <c r="CO16" s="619"/>
      <c r="CP16" s="619"/>
      <c r="CQ16" s="620"/>
      <c r="CR16" s="621" t="s">
        <v>247</v>
      </c>
      <c r="CS16" s="622"/>
      <c r="CT16" s="622"/>
      <c r="CU16" s="622"/>
      <c r="CV16" s="622"/>
      <c r="CW16" s="622"/>
      <c r="CX16" s="622"/>
      <c r="CY16" s="623"/>
      <c r="CZ16" s="659" t="s">
        <v>130</v>
      </c>
      <c r="DA16" s="659"/>
      <c r="DB16" s="659"/>
      <c r="DC16" s="659"/>
      <c r="DD16" s="627" t="s">
        <v>247</v>
      </c>
      <c r="DE16" s="622"/>
      <c r="DF16" s="622"/>
      <c r="DG16" s="622"/>
      <c r="DH16" s="622"/>
      <c r="DI16" s="622"/>
      <c r="DJ16" s="622"/>
      <c r="DK16" s="622"/>
      <c r="DL16" s="622"/>
      <c r="DM16" s="622"/>
      <c r="DN16" s="622"/>
      <c r="DO16" s="622"/>
      <c r="DP16" s="623"/>
      <c r="DQ16" s="627" t="s">
        <v>130</v>
      </c>
      <c r="DR16" s="622"/>
      <c r="DS16" s="622"/>
      <c r="DT16" s="622"/>
      <c r="DU16" s="622"/>
      <c r="DV16" s="622"/>
      <c r="DW16" s="622"/>
      <c r="DX16" s="622"/>
      <c r="DY16" s="622"/>
      <c r="DZ16" s="622"/>
      <c r="EA16" s="622"/>
      <c r="EB16" s="622"/>
      <c r="EC16" s="658"/>
    </row>
    <row r="17" spans="2:133" ht="11.25" customHeight="1">
      <c r="B17" s="618" t="s">
        <v>270</v>
      </c>
      <c r="C17" s="619"/>
      <c r="D17" s="619"/>
      <c r="E17" s="619"/>
      <c r="F17" s="619"/>
      <c r="G17" s="619"/>
      <c r="H17" s="619"/>
      <c r="I17" s="619"/>
      <c r="J17" s="619"/>
      <c r="K17" s="619"/>
      <c r="L17" s="619"/>
      <c r="M17" s="619"/>
      <c r="N17" s="619"/>
      <c r="O17" s="619"/>
      <c r="P17" s="619"/>
      <c r="Q17" s="620"/>
      <c r="R17" s="621">
        <v>74074</v>
      </c>
      <c r="S17" s="622"/>
      <c r="T17" s="622"/>
      <c r="U17" s="622"/>
      <c r="V17" s="622"/>
      <c r="W17" s="622"/>
      <c r="X17" s="622"/>
      <c r="Y17" s="623"/>
      <c r="Z17" s="659">
        <v>0.6</v>
      </c>
      <c r="AA17" s="659"/>
      <c r="AB17" s="659"/>
      <c r="AC17" s="659"/>
      <c r="AD17" s="660">
        <v>74074</v>
      </c>
      <c r="AE17" s="660"/>
      <c r="AF17" s="660"/>
      <c r="AG17" s="660"/>
      <c r="AH17" s="660"/>
      <c r="AI17" s="660"/>
      <c r="AJ17" s="660"/>
      <c r="AK17" s="660"/>
      <c r="AL17" s="624">
        <v>1</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130</v>
      </c>
      <c r="BH17" s="622"/>
      <c r="BI17" s="622"/>
      <c r="BJ17" s="622"/>
      <c r="BK17" s="622"/>
      <c r="BL17" s="622"/>
      <c r="BM17" s="622"/>
      <c r="BN17" s="623"/>
      <c r="BO17" s="659" t="s">
        <v>130</v>
      </c>
      <c r="BP17" s="659"/>
      <c r="BQ17" s="659"/>
      <c r="BR17" s="659"/>
      <c r="BS17" s="660" t="s">
        <v>247</v>
      </c>
      <c r="BT17" s="660"/>
      <c r="BU17" s="660"/>
      <c r="BV17" s="660"/>
      <c r="BW17" s="660"/>
      <c r="BX17" s="660"/>
      <c r="BY17" s="660"/>
      <c r="BZ17" s="660"/>
      <c r="CA17" s="660"/>
      <c r="CB17" s="700"/>
      <c r="CD17" s="618" t="s">
        <v>272</v>
      </c>
      <c r="CE17" s="619"/>
      <c r="CF17" s="619"/>
      <c r="CG17" s="619"/>
      <c r="CH17" s="619"/>
      <c r="CI17" s="619"/>
      <c r="CJ17" s="619"/>
      <c r="CK17" s="619"/>
      <c r="CL17" s="619"/>
      <c r="CM17" s="619"/>
      <c r="CN17" s="619"/>
      <c r="CO17" s="619"/>
      <c r="CP17" s="619"/>
      <c r="CQ17" s="620"/>
      <c r="CR17" s="621">
        <v>1093031</v>
      </c>
      <c r="CS17" s="622"/>
      <c r="CT17" s="622"/>
      <c r="CU17" s="622"/>
      <c r="CV17" s="622"/>
      <c r="CW17" s="622"/>
      <c r="CX17" s="622"/>
      <c r="CY17" s="623"/>
      <c r="CZ17" s="659">
        <v>9.3000000000000007</v>
      </c>
      <c r="DA17" s="659"/>
      <c r="DB17" s="659"/>
      <c r="DC17" s="659"/>
      <c r="DD17" s="627" t="s">
        <v>247</v>
      </c>
      <c r="DE17" s="622"/>
      <c r="DF17" s="622"/>
      <c r="DG17" s="622"/>
      <c r="DH17" s="622"/>
      <c r="DI17" s="622"/>
      <c r="DJ17" s="622"/>
      <c r="DK17" s="622"/>
      <c r="DL17" s="622"/>
      <c r="DM17" s="622"/>
      <c r="DN17" s="622"/>
      <c r="DO17" s="622"/>
      <c r="DP17" s="623"/>
      <c r="DQ17" s="627">
        <v>1093031</v>
      </c>
      <c r="DR17" s="622"/>
      <c r="DS17" s="622"/>
      <c r="DT17" s="622"/>
      <c r="DU17" s="622"/>
      <c r="DV17" s="622"/>
      <c r="DW17" s="622"/>
      <c r="DX17" s="622"/>
      <c r="DY17" s="622"/>
      <c r="DZ17" s="622"/>
      <c r="EA17" s="622"/>
      <c r="EB17" s="622"/>
      <c r="EC17" s="658"/>
    </row>
    <row r="18" spans="2:133" ht="11.25" customHeight="1">
      <c r="B18" s="618" t="s">
        <v>273</v>
      </c>
      <c r="C18" s="619"/>
      <c r="D18" s="619"/>
      <c r="E18" s="619"/>
      <c r="F18" s="619"/>
      <c r="G18" s="619"/>
      <c r="H18" s="619"/>
      <c r="I18" s="619"/>
      <c r="J18" s="619"/>
      <c r="K18" s="619"/>
      <c r="L18" s="619"/>
      <c r="M18" s="619"/>
      <c r="N18" s="619"/>
      <c r="O18" s="619"/>
      <c r="P18" s="619"/>
      <c r="Q18" s="620"/>
      <c r="R18" s="621">
        <v>42198</v>
      </c>
      <c r="S18" s="622"/>
      <c r="T18" s="622"/>
      <c r="U18" s="622"/>
      <c r="V18" s="622"/>
      <c r="W18" s="622"/>
      <c r="X18" s="622"/>
      <c r="Y18" s="623"/>
      <c r="Z18" s="659">
        <v>0.3</v>
      </c>
      <c r="AA18" s="659"/>
      <c r="AB18" s="659"/>
      <c r="AC18" s="659"/>
      <c r="AD18" s="660">
        <v>42198</v>
      </c>
      <c r="AE18" s="660"/>
      <c r="AF18" s="660"/>
      <c r="AG18" s="660"/>
      <c r="AH18" s="660"/>
      <c r="AI18" s="660"/>
      <c r="AJ18" s="660"/>
      <c r="AK18" s="660"/>
      <c r="AL18" s="624">
        <v>0.6</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247</v>
      </c>
      <c r="BH18" s="622"/>
      <c r="BI18" s="622"/>
      <c r="BJ18" s="622"/>
      <c r="BK18" s="622"/>
      <c r="BL18" s="622"/>
      <c r="BM18" s="622"/>
      <c r="BN18" s="623"/>
      <c r="BO18" s="659" t="s">
        <v>130</v>
      </c>
      <c r="BP18" s="659"/>
      <c r="BQ18" s="659"/>
      <c r="BR18" s="659"/>
      <c r="BS18" s="660" t="s">
        <v>247</v>
      </c>
      <c r="BT18" s="660"/>
      <c r="BU18" s="660"/>
      <c r="BV18" s="660"/>
      <c r="BW18" s="660"/>
      <c r="BX18" s="660"/>
      <c r="BY18" s="660"/>
      <c r="BZ18" s="660"/>
      <c r="CA18" s="660"/>
      <c r="CB18" s="700"/>
      <c r="CD18" s="618" t="s">
        <v>275</v>
      </c>
      <c r="CE18" s="619"/>
      <c r="CF18" s="619"/>
      <c r="CG18" s="619"/>
      <c r="CH18" s="619"/>
      <c r="CI18" s="619"/>
      <c r="CJ18" s="619"/>
      <c r="CK18" s="619"/>
      <c r="CL18" s="619"/>
      <c r="CM18" s="619"/>
      <c r="CN18" s="619"/>
      <c r="CO18" s="619"/>
      <c r="CP18" s="619"/>
      <c r="CQ18" s="620"/>
      <c r="CR18" s="621" t="s">
        <v>247</v>
      </c>
      <c r="CS18" s="622"/>
      <c r="CT18" s="622"/>
      <c r="CU18" s="622"/>
      <c r="CV18" s="622"/>
      <c r="CW18" s="622"/>
      <c r="CX18" s="622"/>
      <c r="CY18" s="623"/>
      <c r="CZ18" s="659" t="s">
        <v>247</v>
      </c>
      <c r="DA18" s="659"/>
      <c r="DB18" s="659"/>
      <c r="DC18" s="659"/>
      <c r="DD18" s="627" t="s">
        <v>130</v>
      </c>
      <c r="DE18" s="622"/>
      <c r="DF18" s="622"/>
      <c r="DG18" s="622"/>
      <c r="DH18" s="622"/>
      <c r="DI18" s="622"/>
      <c r="DJ18" s="622"/>
      <c r="DK18" s="622"/>
      <c r="DL18" s="622"/>
      <c r="DM18" s="622"/>
      <c r="DN18" s="622"/>
      <c r="DO18" s="622"/>
      <c r="DP18" s="623"/>
      <c r="DQ18" s="627" t="s">
        <v>247</v>
      </c>
      <c r="DR18" s="622"/>
      <c r="DS18" s="622"/>
      <c r="DT18" s="622"/>
      <c r="DU18" s="622"/>
      <c r="DV18" s="622"/>
      <c r="DW18" s="622"/>
      <c r="DX18" s="622"/>
      <c r="DY18" s="622"/>
      <c r="DZ18" s="622"/>
      <c r="EA18" s="622"/>
      <c r="EB18" s="622"/>
      <c r="EC18" s="658"/>
    </row>
    <row r="19" spans="2:133" ht="11.25" customHeight="1">
      <c r="B19" s="618" t="s">
        <v>276</v>
      </c>
      <c r="C19" s="619"/>
      <c r="D19" s="619"/>
      <c r="E19" s="619"/>
      <c r="F19" s="619"/>
      <c r="G19" s="619"/>
      <c r="H19" s="619"/>
      <c r="I19" s="619"/>
      <c r="J19" s="619"/>
      <c r="K19" s="619"/>
      <c r="L19" s="619"/>
      <c r="M19" s="619"/>
      <c r="N19" s="619"/>
      <c r="O19" s="619"/>
      <c r="P19" s="619"/>
      <c r="Q19" s="620"/>
      <c r="R19" s="621">
        <v>40413</v>
      </c>
      <c r="S19" s="622"/>
      <c r="T19" s="622"/>
      <c r="U19" s="622"/>
      <c r="V19" s="622"/>
      <c r="W19" s="622"/>
      <c r="X19" s="622"/>
      <c r="Y19" s="623"/>
      <c r="Z19" s="659">
        <v>0.3</v>
      </c>
      <c r="AA19" s="659"/>
      <c r="AB19" s="659"/>
      <c r="AC19" s="659"/>
      <c r="AD19" s="660">
        <v>40413</v>
      </c>
      <c r="AE19" s="660"/>
      <c r="AF19" s="660"/>
      <c r="AG19" s="660"/>
      <c r="AH19" s="660"/>
      <c r="AI19" s="660"/>
      <c r="AJ19" s="660"/>
      <c r="AK19" s="660"/>
      <c r="AL19" s="624">
        <v>0.6</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t="s">
        <v>247</v>
      </c>
      <c r="BH19" s="622"/>
      <c r="BI19" s="622"/>
      <c r="BJ19" s="622"/>
      <c r="BK19" s="622"/>
      <c r="BL19" s="622"/>
      <c r="BM19" s="622"/>
      <c r="BN19" s="623"/>
      <c r="BO19" s="659" t="s">
        <v>130</v>
      </c>
      <c r="BP19" s="659"/>
      <c r="BQ19" s="659"/>
      <c r="BR19" s="659"/>
      <c r="BS19" s="660" t="s">
        <v>130</v>
      </c>
      <c r="BT19" s="660"/>
      <c r="BU19" s="660"/>
      <c r="BV19" s="660"/>
      <c r="BW19" s="660"/>
      <c r="BX19" s="660"/>
      <c r="BY19" s="660"/>
      <c r="BZ19" s="660"/>
      <c r="CA19" s="660"/>
      <c r="CB19" s="700"/>
      <c r="CD19" s="618" t="s">
        <v>278</v>
      </c>
      <c r="CE19" s="619"/>
      <c r="CF19" s="619"/>
      <c r="CG19" s="619"/>
      <c r="CH19" s="619"/>
      <c r="CI19" s="619"/>
      <c r="CJ19" s="619"/>
      <c r="CK19" s="619"/>
      <c r="CL19" s="619"/>
      <c r="CM19" s="619"/>
      <c r="CN19" s="619"/>
      <c r="CO19" s="619"/>
      <c r="CP19" s="619"/>
      <c r="CQ19" s="620"/>
      <c r="CR19" s="621" t="s">
        <v>247</v>
      </c>
      <c r="CS19" s="622"/>
      <c r="CT19" s="622"/>
      <c r="CU19" s="622"/>
      <c r="CV19" s="622"/>
      <c r="CW19" s="622"/>
      <c r="CX19" s="622"/>
      <c r="CY19" s="623"/>
      <c r="CZ19" s="659" t="s">
        <v>130</v>
      </c>
      <c r="DA19" s="659"/>
      <c r="DB19" s="659"/>
      <c r="DC19" s="659"/>
      <c r="DD19" s="627" t="s">
        <v>247</v>
      </c>
      <c r="DE19" s="622"/>
      <c r="DF19" s="622"/>
      <c r="DG19" s="622"/>
      <c r="DH19" s="622"/>
      <c r="DI19" s="622"/>
      <c r="DJ19" s="622"/>
      <c r="DK19" s="622"/>
      <c r="DL19" s="622"/>
      <c r="DM19" s="622"/>
      <c r="DN19" s="622"/>
      <c r="DO19" s="622"/>
      <c r="DP19" s="623"/>
      <c r="DQ19" s="627" t="s">
        <v>247</v>
      </c>
      <c r="DR19" s="622"/>
      <c r="DS19" s="622"/>
      <c r="DT19" s="622"/>
      <c r="DU19" s="622"/>
      <c r="DV19" s="622"/>
      <c r="DW19" s="622"/>
      <c r="DX19" s="622"/>
      <c r="DY19" s="622"/>
      <c r="DZ19" s="622"/>
      <c r="EA19" s="622"/>
      <c r="EB19" s="622"/>
      <c r="EC19" s="658"/>
    </row>
    <row r="20" spans="2:133" ht="11.25" customHeight="1">
      <c r="B20" s="688" t="s">
        <v>279</v>
      </c>
      <c r="C20" s="689"/>
      <c r="D20" s="689"/>
      <c r="E20" s="689"/>
      <c r="F20" s="689"/>
      <c r="G20" s="689"/>
      <c r="H20" s="689"/>
      <c r="I20" s="689"/>
      <c r="J20" s="689"/>
      <c r="K20" s="689"/>
      <c r="L20" s="689"/>
      <c r="M20" s="689"/>
      <c r="N20" s="689"/>
      <c r="O20" s="689"/>
      <c r="P20" s="689"/>
      <c r="Q20" s="690"/>
      <c r="R20" s="621">
        <v>1785</v>
      </c>
      <c r="S20" s="622"/>
      <c r="T20" s="622"/>
      <c r="U20" s="622"/>
      <c r="V20" s="622"/>
      <c r="W20" s="622"/>
      <c r="X20" s="622"/>
      <c r="Y20" s="623"/>
      <c r="Z20" s="659">
        <v>0</v>
      </c>
      <c r="AA20" s="659"/>
      <c r="AB20" s="659"/>
      <c r="AC20" s="659"/>
      <c r="AD20" s="660">
        <v>1785</v>
      </c>
      <c r="AE20" s="660"/>
      <c r="AF20" s="660"/>
      <c r="AG20" s="660"/>
      <c r="AH20" s="660"/>
      <c r="AI20" s="660"/>
      <c r="AJ20" s="660"/>
      <c r="AK20" s="660"/>
      <c r="AL20" s="624">
        <v>0</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t="s">
        <v>247</v>
      </c>
      <c r="BH20" s="622"/>
      <c r="BI20" s="622"/>
      <c r="BJ20" s="622"/>
      <c r="BK20" s="622"/>
      <c r="BL20" s="622"/>
      <c r="BM20" s="622"/>
      <c r="BN20" s="623"/>
      <c r="BO20" s="659" t="s">
        <v>247</v>
      </c>
      <c r="BP20" s="659"/>
      <c r="BQ20" s="659"/>
      <c r="BR20" s="659"/>
      <c r="BS20" s="660" t="s">
        <v>130</v>
      </c>
      <c r="BT20" s="660"/>
      <c r="BU20" s="660"/>
      <c r="BV20" s="660"/>
      <c r="BW20" s="660"/>
      <c r="BX20" s="660"/>
      <c r="BY20" s="660"/>
      <c r="BZ20" s="660"/>
      <c r="CA20" s="660"/>
      <c r="CB20" s="700"/>
      <c r="CD20" s="618" t="s">
        <v>281</v>
      </c>
      <c r="CE20" s="619"/>
      <c r="CF20" s="619"/>
      <c r="CG20" s="619"/>
      <c r="CH20" s="619"/>
      <c r="CI20" s="619"/>
      <c r="CJ20" s="619"/>
      <c r="CK20" s="619"/>
      <c r="CL20" s="619"/>
      <c r="CM20" s="619"/>
      <c r="CN20" s="619"/>
      <c r="CO20" s="619"/>
      <c r="CP20" s="619"/>
      <c r="CQ20" s="620"/>
      <c r="CR20" s="621">
        <v>11732777</v>
      </c>
      <c r="CS20" s="622"/>
      <c r="CT20" s="622"/>
      <c r="CU20" s="622"/>
      <c r="CV20" s="622"/>
      <c r="CW20" s="622"/>
      <c r="CX20" s="622"/>
      <c r="CY20" s="623"/>
      <c r="CZ20" s="659">
        <v>100</v>
      </c>
      <c r="DA20" s="659"/>
      <c r="DB20" s="659"/>
      <c r="DC20" s="659"/>
      <c r="DD20" s="627">
        <v>886829</v>
      </c>
      <c r="DE20" s="622"/>
      <c r="DF20" s="622"/>
      <c r="DG20" s="622"/>
      <c r="DH20" s="622"/>
      <c r="DI20" s="622"/>
      <c r="DJ20" s="622"/>
      <c r="DK20" s="622"/>
      <c r="DL20" s="622"/>
      <c r="DM20" s="622"/>
      <c r="DN20" s="622"/>
      <c r="DO20" s="622"/>
      <c r="DP20" s="623"/>
      <c r="DQ20" s="627">
        <v>8202849</v>
      </c>
      <c r="DR20" s="622"/>
      <c r="DS20" s="622"/>
      <c r="DT20" s="622"/>
      <c r="DU20" s="622"/>
      <c r="DV20" s="622"/>
      <c r="DW20" s="622"/>
      <c r="DX20" s="622"/>
      <c r="DY20" s="622"/>
      <c r="DZ20" s="622"/>
      <c r="EA20" s="622"/>
      <c r="EB20" s="622"/>
      <c r="EC20" s="658"/>
    </row>
    <row r="21" spans="2:133" ht="11.25" customHeight="1">
      <c r="B21" s="618" t="s">
        <v>282</v>
      </c>
      <c r="C21" s="619"/>
      <c r="D21" s="619"/>
      <c r="E21" s="619"/>
      <c r="F21" s="619"/>
      <c r="G21" s="619"/>
      <c r="H21" s="619"/>
      <c r="I21" s="619"/>
      <c r="J21" s="619"/>
      <c r="K21" s="619"/>
      <c r="L21" s="619"/>
      <c r="M21" s="619"/>
      <c r="N21" s="619"/>
      <c r="O21" s="619"/>
      <c r="P21" s="619"/>
      <c r="Q21" s="620"/>
      <c r="R21" s="621">
        <v>1933282</v>
      </c>
      <c r="S21" s="622"/>
      <c r="T21" s="622"/>
      <c r="U21" s="622"/>
      <c r="V21" s="622"/>
      <c r="W21" s="622"/>
      <c r="X21" s="622"/>
      <c r="Y21" s="623"/>
      <c r="Z21" s="659">
        <v>15.6</v>
      </c>
      <c r="AA21" s="659"/>
      <c r="AB21" s="659"/>
      <c r="AC21" s="659"/>
      <c r="AD21" s="660">
        <v>1745086</v>
      </c>
      <c r="AE21" s="660"/>
      <c r="AF21" s="660"/>
      <c r="AG21" s="660"/>
      <c r="AH21" s="660"/>
      <c r="AI21" s="660"/>
      <c r="AJ21" s="660"/>
      <c r="AK21" s="660"/>
      <c r="AL21" s="624">
        <v>24.2</v>
      </c>
      <c r="AM21" s="625"/>
      <c r="AN21" s="625"/>
      <c r="AO21" s="661"/>
      <c r="AP21" s="618" t="s">
        <v>283</v>
      </c>
      <c r="AQ21" s="698"/>
      <c r="AR21" s="698"/>
      <c r="AS21" s="698"/>
      <c r="AT21" s="698"/>
      <c r="AU21" s="698"/>
      <c r="AV21" s="698"/>
      <c r="AW21" s="698"/>
      <c r="AX21" s="698"/>
      <c r="AY21" s="698"/>
      <c r="AZ21" s="698"/>
      <c r="BA21" s="698"/>
      <c r="BB21" s="698"/>
      <c r="BC21" s="698"/>
      <c r="BD21" s="698"/>
      <c r="BE21" s="698"/>
      <c r="BF21" s="699"/>
      <c r="BG21" s="621" t="s">
        <v>247</v>
      </c>
      <c r="BH21" s="622"/>
      <c r="BI21" s="622"/>
      <c r="BJ21" s="622"/>
      <c r="BK21" s="622"/>
      <c r="BL21" s="622"/>
      <c r="BM21" s="622"/>
      <c r="BN21" s="623"/>
      <c r="BO21" s="659" t="s">
        <v>130</v>
      </c>
      <c r="BP21" s="659"/>
      <c r="BQ21" s="659"/>
      <c r="BR21" s="659"/>
      <c r="BS21" s="660" t="s">
        <v>247</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284</v>
      </c>
      <c r="C22" s="619"/>
      <c r="D22" s="619"/>
      <c r="E22" s="619"/>
      <c r="F22" s="619"/>
      <c r="G22" s="619"/>
      <c r="H22" s="619"/>
      <c r="I22" s="619"/>
      <c r="J22" s="619"/>
      <c r="K22" s="619"/>
      <c r="L22" s="619"/>
      <c r="M22" s="619"/>
      <c r="N22" s="619"/>
      <c r="O22" s="619"/>
      <c r="P22" s="619"/>
      <c r="Q22" s="620"/>
      <c r="R22" s="621">
        <v>1745086</v>
      </c>
      <c r="S22" s="622"/>
      <c r="T22" s="622"/>
      <c r="U22" s="622"/>
      <c r="V22" s="622"/>
      <c r="W22" s="622"/>
      <c r="X22" s="622"/>
      <c r="Y22" s="623"/>
      <c r="Z22" s="659">
        <v>14.1</v>
      </c>
      <c r="AA22" s="659"/>
      <c r="AB22" s="659"/>
      <c r="AC22" s="659"/>
      <c r="AD22" s="660">
        <v>1745086</v>
      </c>
      <c r="AE22" s="660"/>
      <c r="AF22" s="660"/>
      <c r="AG22" s="660"/>
      <c r="AH22" s="660"/>
      <c r="AI22" s="660"/>
      <c r="AJ22" s="660"/>
      <c r="AK22" s="660"/>
      <c r="AL22" s="624">
        <v>24.2</v>
      </c>
      <c r="AM22" s="625"/>
      <c r="AN22" s="625"/>
      <c r="AO22" s="661"/>
      <c r="AP22" s="618" t="s">
        <v>285</v>
      </c>
      <c r="AQ22" s="698"/>
      <c r="AR22" s="698"/>
      <c r="AS22" s="698"/>
      <c r="AT22" s="698"/>
      <c r="AU22" s="698"/>
      <c r="AV22" s="698"/>
      <c r="AW22" s="698"/>
      <c r="AX22" s="698"/>
      <c r="AY22" s="698"/>
      <c r="AZ22" s="698"/>
      <c r="BA22" s="698"/>
      <c r="BB22" s="698"/>
      <c r="BC22" s="698"/>
      <c r="BD22" s="698"/>
      <c r="BE22" s="698"/>
      <c r="BF22" s="699"/>
      <c r="BG22" s="621" t="s">
        <v>247</v>
      </c>
      <c r="BH22" s="622"/>
      <c r="BI22" s="622"/>
      <c r="BJ22" s="622"/>
      <c r="BK22" s="622"/>
      <c r="BL22" s="622"/>
      <c r="BM22" s="622"/>
      <c r="BN22" s="623"/>
      <c r="BO22" s="659" t="s">
        <v>247</v>
      </c>
      <c r="BP22" s="659"/>
      <c r="BQ22" s="659"/>
      <c r="BR22" s="659"/>
      <c r="BS22" s="660" t="s">
        <v>247</v>
      </c>
      <c r="BT22" s="660"/>
      <c r="BU22" s="660"/>
      <c r="BV22" s="660"/>
      <c r="BW22" s="660"/>
      <c r="BX22" s="660"/>
      <c r="BY22" s="660"/>
      <c r="BZ22" s="660"/>
      <c r="CA22" s="660"/>
      <c r="CB22" s="700"/>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287</v>
      </c>
      <c r="C23" s="619"/>
      <c r="D23" s="619"/>
      <c r="E23" s="619"/>
      <c r="F23" s="619"/>
      <c r="G23" s="619"/>
      <c r="H23" s="619"/>
      <c r="I23" s="619"/>
      <c r="J23" s="619"/>
      <c r="K23" s="619"/>
      <c r="L23" s="619"/>
      <c r="M23" s="619"/>
      <c r="N23" s="619"/>
      <c r="O23" s="619"/>
      <c r="P23" s="619"/>
      <c r="Q23" s="620"/>
      <c r="R23" s="621">
        <v>188196</v>
      </c>
      <c r="S23" s="622"/>
      <c r="T23" s="622"/>
      <c r="U23" s="622"/>
      <c r="V23" s="622"/>
      <c r="W23" s="622"/>
      <c r="X23" s="622"/>
      <c r="Y23" s="623"/>
      <c r="Z23" s="659">
        <v>1.5</v>
      </c>
      <c r="AA23" s="659"/>
      <c r="AB23" s="659"/>
      <c r="AC23" s="659"/>
      <c r="AD23" s="660" t="s">
        <v>130</v>
      </c>
      <c r="AE23" s="660"/>
      <c r="AF23" s="660"/>
      <c r="AG23" s="660"/>
      <c r="AH23" s="660"/>
      <c r="AI23" s="660"/>
      <c r="AJ23" s="660"/>
      <c r="AK23" s="660"/>
      <c r="AL23" s="624" t="s">
        <v>247</v>
      </c>
      <c r="AM23" s="625"/>
      <c r="AN23" s="625"/>
      <c r="AO23" s="661"/>
      <c r="AP23" s="618" t="s">
        <v>288</v>
      </c>
      <c r="AQ23" s="698"/>
      <c r="AR23" s="698"/>
      <c r="AS23" s="698"/>
      <c r="AT23" s="698"/>
      <c r="AU23" s="698"/>
      <c r="AV23" s="698"/>
      <c r="AW23" s="698"/>
      <c r="AX23" s="698"/>
      <c r="AY23" s="698"/>
      <c r="AZ23" s="698"/>
      <c r="BA23" s="698"/>
      <c r="BB23" s="698"/>
      <c r="BC23" s="698"/>
      <c r="BD23" s="698"/>
      <c r="BE23" s="698"/>
      <c r="BF23" s="699"/>
      <c r="BG23" s="621" t="s">
        <v>247</v>
      </c>
      <c r="BH23" s="622"/>
      <c r="BI23" s="622"/>
      <c r="BJ23" s="622"/>
      <c r="BK23" s="622"/>
      <c r="BL23" s="622"/>
      <c r="BM23" s="622"/>
      <c r="BN23" s="623"/>
      <c r="BO23" s="659" t="s">
        <v>247</v>
      </c>
      <c r="BP23" s="659"/>
      <c r="BQ23" s="659"/>
      <c r="BR23" s="659"/>
      <c r="BS23" s="660" t="s">
        <v>247</v>
      </c>
      <c r="BT23" s="660"/>
      <c r="BU23" s="660"/>
      <c r="BV23" s="660"/>
      <c r="BW23" s="660"/>
      <c r="BX23" s="660"/>
      <c r="BY23" s="660"/>
      <c r="BZ23" s="660"/>
      <c r="CA23" s="660"/>
      <c r="CB23" s="700"/>
      <c r="CD23" s="673" t="s">
        <v>227</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c r="B24" s="618" t="s">
        <v>294</v>
      </c>
      <c r="C24" s="619"/>
      <c r="D24" s="619"/>
      <c r="E24" s="619"/>
      <c r="F24" s="619"/>
      <c r="G24" s="619"/>
      <c r="H24" s="619"/>
      <c r="I24" s="619"/>
      <c r="J24" s="619"/>
      <c r="K24" s="619"/>
      <c r="L24" s="619"/>
      <c r="M24" s="619"/>
      <c r="N24" s="619"/>
      <c r="O24" s="619"/>
      <c r="P24" s="619"/>
      <c r="Q24" s="620"/>
      <c r="R24" s="621" t="s">
        <v>247</v>
      </c>
      <c r="S24" s="622"/>
      <c r="T24" s="622"/>
      <c r="U24" s="622"/>
      <c r="V24" s="622"/>
      <c r="W24" s="622"/>
      <c r="X24" s="622"/>
      <c r="Y24" s="623"/>
      <c r="Z24" s="659" t="s">
        <v>130</v>
      </c>
      <c r="AA24" s="659"/>
      <c r="AB24" s="659"/>
      <c r="AC24" s="659"/>
      <c r="AD24" s="660" t="s">
        <v>247</v>
      </c>
      <c r="AE24" s="660"/>
      <c r="AF24" s="660"/>
      <c r="AG24" s="660"/>
      <c r="AH24" s="660"/>
      <c r="AI24" s="660"/>
      <c r="AJ24" s="660"/>
      <c r="AK24" s="660"/>
      <c r="AL24" s="624" t="s">
        <v>247</v>
      </c>
      <c r="AM24" s="625"/>
      <c r="AN24" s="625"/>
      <c r="AO24" s="661"/>
      <c r="AP24" s="618" t="s">
        <v>295</v>
      </c>
      <c r="AQ24" s="698"/>
      <c r="AR24" s="698"/>
      <c r="AS24" s="698"/>
      <c r="AT24" s="698"/>
      <c r="AU24" s="698"/>
      <c r="AV24" s="698"/>
      <c r="AW24" s="698"/>
      <c r="AX24" s="698"/>
      <c r="AY24" s="698"/>
      <c r="AZ24" s="698"/>
      <c r="BA24" s="698"/>
      <c r="BB24" s="698"/>
      <c r="BC24" s="698"/>
      <c r="BD24" s="698"/>
      <c r="BE24" s="698"/>
      <c r="BF24" s="699"/>
      <c r="BG24" s="621" t="s">
        <v>130</v>
      </c>
      <c r="BH24" s="622"/>
      <c r="BI24" s="622"/>
      <c r="BJ24" s="622"/>
      <c r="BK24" s="622"/>
      <c r="BL24" s="622"/>
      <c r="BM24" s="622"/>
      <c r="BN24" s="623"/>
      <c r="BO24" s="659" t="s">
        <v>247</v>
      </c>
      <c r="BP24" s="659"/>
      <c r="BQ24" s="659"/>
      <c r="BR24" s="659"/>
      <c r="BS24" s="660" t="s">
        <v>247</v>
      </c>
      <c r="BT24" s="660"/>
      <c r="BU24" s="660"/>
      <c r="BV24" s="660"/>
      <c r="BW24" s="660"/>
      <c r="BX24" s="660"/>
      <c r="BY24" s="660"/>
      <c r="BZ24" s="660"/>
      <c r="CA24" s="660"/>
      <c r="CB24" s="700"/>
      <c r="CD24" s="679" t="s">
        <v>296</v>
      </c>
      <c r="CE24" s="680"/>
      <c r="CF24" s="680"/>
      <c r="CG24" s="680"/>
      <c r="CH24" s="680"/>
      <c r="CI24" s="680"/>
      <c r="CJ24" s="680"/>
      <c r="CK24" s="680"/>
      <c r="CL24" s="680"/>
      <c r="CM24" s="680"/>
      <c r="CN24" s="680"/>
      <c r="CO24" s="680"/>
      <c r="CP24" s="680"/>
      <c r="CQ24" s="681"/>
      <c r="CR24" s="676">
        <v>5501118</v>
      </c>
      <c r="CS24" s="677"/>
      <c r="CT24" s="677"/>
      <c r="CU24" s="677"/>
      <c r="CV24" s="677"/>
      <c r="CW24" s="677"/>
      <c r="CX24" s="677"/>
      <c r="CY24" s="702"/>
      <c r="CZ24" s="703">
        <v>46.9</v>
      </c>
      <c r="DA24" s="685"/>
      <c r="DB24" s="685"/>
      <c r="DC24" s="705"/>
      <c r="DD24" s="701">
        <v>3478149</v>
      </c>
      <c r="DE24" s="677"/>
      <c r="DF24" s="677"/>
      <c r="DG24" s="677"/>
      <c r="DH24" s="677"/>
      <c r="DI24" s="677"/>
      <c r="DJ24" s="677"/>
      <c r="DK24" s="702"/>
      <c r="DL24" s="701">
        <v>3153764</v>
      </c>
      <c r="DM24" s="677"/>
      <c r="DN24" s="677"/>
      <c r="DO24" s="677"/>
      <c r="DP24" s="677"/>
      <c r="DQ24" s="677"/>
      <c r="DR24" s="677"/>
      <c r="DS24" s="677"/>
      <c r="DT24" s="677"/>
      <c r="DU24" s="677"/>
      <c r="DV24" s="702"/>
      <c r="DW24" s="703">
        <v>42.7</v>
      </c>
      <c r="DX24" s="685"/>
      <c r="DY24" s="685"/>
      <c r="DZ24" s="685"/>
      <c r="EA24" s="685"/>
      <c r="EB24" s="685"/>
      <c r="EC24" s="704"/>
    </row>
    <row r="25" spans="2:133" ht="11.25" customHeight="1">
      <c r="B25" s="618" t="s">
        <v>297</v>
      </c>
      <c r="C25" s="619"/>
      <c r="D25" s="619"/>
      <c r="E25" s="619"/>
      <c r="F25" s="619"/>
      <c r="G25" s="619"/>
      <c r="H25" s="619"/>
      <c r="I25" s="619"/>
      <c r="J25" s="619"/>
      <c r="K25" s="619"/>
      <c r="L25" s="619"/>
      <c r="M25" s="619"/>
      <c r="N25" s="619"/>
      <c r="O25" s="619"/>
      <c r="P25" s="619"/>
      <c r="Q25" s="620"/>
      <c r="R25" s="621">
        <v>7381793</v>
      </c>
      <c r="S25" s="622"/>
      <c r="T25" s="622"/>
      <c r="U25" s="622"/>
      <c r="V25" s="622"/>
      <c r="W25" s="622"/>
      <c r="X25" s="622"/>
      <c r="Y25" s="623"/>
      <c r="Z25" s="659">
        <v>59.6</v>
      </c>
      <c r="AA25" s="659"/>
      <c r="AB25" s="659"/>
      <c r="AC25" s="659"/>
      <c r="AD25" s="660">
        <v>7193597</v>
      </c>
      <c r="AE25" s="660"/>
      <c r="AF25" s="660"/>
      <c r="AG25" s="660"/>
      <c r="AH25" s="660"/>
      <c r="AI25" s="660"/>
      <c r="AJ25" s="660"/>
      <c r="AK25" s="660"/>
      <c r="AL25" s="624">
        <v>99.7</v>
      </c>
      <c r="AM25" s="625"/>
      <c r="AN25" s="625"/>
      <c r="AO25" s="661"/>
      <c r="AP25" s="618" t="s">
        <v>298</v>
      </c>
      <c r="AQ25" s="698"/>
      <c r="AR25" s="698"/>
      <c r="AS25" s="698"/>
      <c r="AT25" s="698"/>
      <c r="AU25" s="698"/>
      <c r="AV25" s="698"/>
      <c r="AW25" s="698"/>
      <c r="AX25" s="698"/>
      <c r="AY25" s="698"/>
      <c r="AZ25" s="698"/>
      <c r="BA25" s="698"/>
      <c r="BB25" s="698"/>
      <c r="BC25" s="698"/>
      <c r="BD25" s="698"/>
      <c r="BE25" s="698"/>
      <c r="BF25" s="699"/>
      <c r="BG25" s="621" t="s">
        <v>130</v>
      </c>
      <c r="BH25" s="622"/>
      <c r="BI25" s="622"/>
      <c r="BJ25" s="622"/>
      <c r="BK25" s="622"/>
      <c r="BL25" s="622"/>
      <c r="BM25" s="622"/>
      <c r="BN25" s="623"/>
      <c r="BO25" s="659" t="s">
        <v>130</v>
      </c>
      <c r="BP25" s="659"/>
      <c r="BQ25" s="659"/>
      <c r="BR25" s="659"/>
      <c r="BS25" s="660" t="s">
        <v>130</v>
      </c>
      <c r="BT25" s="660"/>
      <c r="BU25" s="660"/>
      <c r="BV25" s="660"/>
      <c r="BW25" s="660"/>
      <c r="BX25" s="660"/>
      <c r="BY25" s="660"/>
      <c r="BZ25" s="660"/>
      <c r="CA25" s="660"/>
      <c r="CB25" s="700"/>
      <c r="CD25" s="618" t="s">
        <v>299</v>
      </c>
      <c r="CE25" s="619"/>
      <c r="CF25" s="619"/>
      <c r="CG25" s="619"/>
      <c r="CH25" s="619"/>
      <c r="CI25" s="619"/>
      <c r="CJ25" s="619"/>
      <c r="CK25" s="619"/>
      <c r="CL25" s="619"/>
      <c r="CM25" s="619"/>
      <c r="CN25" s="619"/>
      <c r="CO25" s="619"/>
      <c r="CP25" s="619"/>
      <c r="CQ25" s="620"/>
      <c r="CR25" s="621">
        <v>1956825</v>
      </c>
      <c r="CS25" s="634"/>
      <c r="CT25" s="634"/>
      <c r="CU25" s="634"/>
      <c r="CV25" s="634"/>
      <c r="CW25" s="634"/>
      <c r="CX25" s="634"/>
      <c r="CY25" s="635"/>
      <c r="CZ25" s="624">
        <v>16.7</v>
      </c>
      <c r="DA25" s="636"/>
      <c r="DB25" s="636"/>
      <c r="DC25" s="637"/>
      <c r="DD25" s="627">
        <v>1713523</v>
      </c>
      <c r="DE25" s="634"/>
      <c r="DF25" s="634"/>
      <c r="DG25" s="634"/>
      <c r="DH25" s="634"/>
      <c r="DI25" s="634"/>
      <c r="DJ25" s="634"/>
      <c r="DK25" s="635"/>
      <c r="DL25" s="627">
        <v>1390371</v>
      </c>
      <c r="DM25" s="634"/>
      <c r="DN25" s="634"/>
      <c r="DO25" s="634"/>
      <c r="DP25" s="634"/>
      <c r="DQ25" s="634"/>
      <c r="DR25" s="634"/>
      <c r="DS25" s="634"/>
      <c r="DT25" s="634"/>
      <c r="DU25" s="634"/>
      <c r="DV25" s="635"/>
      <c r="DW25" s="624">
        <v>18.8</v>
      </c>
      <c r="DX25" s="636"/>
      <c r="DY25" s="636"/>
      <c r="DZ25" s="636"/>
      <c r="EA25" s="636"/>
      <c r="EB25" s="636"/>
      <c r="EC25" s="648"/>
    </row>
    <row r="26" spans="2:133" ht="11.25" customHeight="1">
      <c r="B26" s="618" t="s">
        <v>300</v>
      </c>
      <c r="C26" s="619"/>
      <c r="D26" s="619"/>
      <c r="E26" s="619"/>
      <c r="F26" s="619"/>
      <c r="G26" s="619"/>
      <c r="H26" s="619"/>
      <c r="I26" s="619"/>
      <c r="J26" s="619"/>
      <c r="K26" s="619"/>
      <c r="L26" s="619"/>
      <c r="M26" s="619"/>
      <c r="N26" s="619"/>
      <c r="O26" s="619"/>
      <c r="P26" s="619"/>
      <c r="Q26" s="620"/>
      <c r="R26" s="621">
        <v>2842</v>
      </c>
      <c r="S26" s="622"/>
      <c r="T26" s="622"/>
      <c r="U26" s="622"/>
      <c r="V26" s="622"/>
      <c r="W26" s="622"/>
      <c r="X26" s="622"/>
      <c r="Y26" s="623"/>
      <c r="Z26" s="659">
        <v>0</v>
      </c>
      <c r="AA26" s="659"/>
      <c r="AB26" s="659"/>
      <c r="AC26" s="659"/>
      <c r="AD26" s="660">
        <v>2842</v>
      </c>
      <c r="AE26" s="660"/>
      <c r="AF26" s="660"/>
      <c r="AG26" s="660"/>
      <c r="AH26" s="660"/>
      <c r="AI26" s="660"/>
      <c r="AJ26" s="660"/>
      <c r="AK26" s="660"/>
      <c r="AL26" s="624">
        <v>0</v>
      </c>
      <c r="AM26" s="625"/>
      <c r="AN26" s="625"/>
      <c r="AO26" s="661"/>
      <c r="AP26" s="618" t="s">
        <v>301</v>
      </c>
      <c r="AQ26" s="698"/>
      <c r="AR26" s="698"/>
      <c r="AS26" s="698"/>
      <c r="AT26" s="698"/>
      <c r="AU26" s="698"/>
      <c r="AV26" s="698"/>
      <c r="AW26" s="698"/>
      <c r="AX26" s="698"/>
      <c r="AY26" s="698"/>
      <c r="AZ26" s="698"/>
      <c r="BA26" s="698"/>
      <c r="BB26" s="698"/>
      <c r="BC26" s="698"/>
      <c r="BD26" s="698"/>
      <c r="BE26" s="698"/>
      <c r="BF26" s="699"/>
      <c r="BG26" s="621" t="s">
        <v>247</v>
      </c>
      <c r="BH26" s="622"/>
      <c r="BI26" s="622"/>
      <c r="BJ26" s="622"/>
      <c r="BK26" s="622"/>
      <c r="BL26" s="622"/>
      <c r="BM26" s="622"/>
      <c r="BN26" s="623"/>
      <c r="BO26" s="659" t="s">
        <v>130</v>
      </c>
      <c r="BP26" s="659"/>
      <c r="BQ26" s="659"/>
      <c r="BR26" s="659"/>
      <c r="BS26" s="660" t="s">
        <v>247</v>
      </c>
      <c r="BT26" s="660"/>
      <c r="BU26" s="660"/>
      <c r="BV26" s="660"/>
      <c r="BW26" s="660"/>
      <c r="BX26" s="660"/>
      <c r="BY26" s="660"/>
      <c r="BZ26" s="660"/>
      <c r="CA26" s="660"/>
      <c r="CB26" s="700"/>
      <c r="CD26" s="618" t="s">
        <v>302</v>
      </c>
      <c r="CE26" s="619"/>
      <c r="CF26" s="619"/>
      <c r="CG26" s="619"/>
      <c r="CH26" s="619"/>
      <c r="CI26" s="619"/>
      <c r="CJ26" s="619"/>
      <c r="CK26" s="619"/>
      <c r="CL26" s="619"/>
      <c r="CM26" s="619"/>
      <c r="CN26" s="619"/>
      <c r="CO26" s="619"/>
      <c r="CP26" s="619"/>
      <c r="CQ26" s="620"/>
      <c r="CR26" s="621">
        <v>1161010</v>
      </c>
      <c r="CS26" s="622"/>
      <c r="CT26" s="622"/>
      <c r="CU26" s="622"/>
      <c r="CV26" s="622"/>
      <c r="CW26" s="622"/>
      <c r="CX26" s="622"/>
      <c r="CY26" s="623"/>
      <c r="CZ26" s="624">
        <v>9.9</v>
      </c>
      <c r="DA26" s="636"/>
      <c r="DB26" s="636"/>
      <c r="DC26" s="637"/>
      <c r="DD26" s="627">
        <v>989543</v>
      </c>
      <c r="DE26" s="622"/>
      <c r="DF26" s="622"/>
      <c r="DG26" s="622"/>
      <c r="DH26" s="622"/>
      <c r="DI26" s="622"/>
      <c r="DJ26" s="622"/>
      <c r="DK26" s="623"/>
      <c r="DL26" s="627" t="s">
        <v>247</v>
      </c>
      <c r="DM26" s="622"/>
      <c r="DN26" s="622"/>
      <c r="DO26" s="622"/>
      <c r="DP26" s="622"/>
      <c r="DQ26" s="622"/>
      <c r="DR26" s="622"/>
      <c r="DS26" s="622"/>
      <c r="DT26" s="622"/>
      <c r="DU26" s="622"/>
      <c r="DV26" s="623"/>
      <c r="DW26" s="624" t="s">
        <v>130</v>
      </c>
      <c r="DX26" s="636"/>
      <c r="DY26" s="636"/>
      <c r="DZ26" s="636"/>
      <c r="EA26" s="636"/>
      <c r="EB26" s="636"/>
      <c r="EC26" s="648"/>
    </row>
    <row r="27" spans="2:133" ht="11.25" customHeight="1">
      <c r="B27" s="618" t="s">
        <v>303</v>
      </c>
      <c r="C27" s="619"/>
      <c r="D27" s="619"/>
      <c r="E27" s="619"/>
      <c r="F27" s="619"/>
      <c r="G27" s="619"/>
      <c r="H27" s="619"/>
      <c r="I27" s="619"/>
      <c r="J27" s="619"/>
      <c r="K27" s="619"/>
      <c r="L27" s="619"/>
      <c r="M27" s="619"/>
      <c r="N27" s="619"/>
      <c r="O27" s="619"/>
      <c r="P27" s="619"/>
      <c r="Q27" s="620"/>
      <c r="R27" s="621">
        <v>26504</v>
      </c>
      <c r="S27" s="622"/>
      <c r="T27" s="622"/>
      <c r="U27" s="622"/>
      <c r="V27" s="622"/>
      <c r="W27" s="622"/>
      <c r="X27" s="622"/>
      <c r="Y27" s="623"/>
      <c r="Z27" s="659">
        <v>0.2</v>
      </c>
      <c r="AA27" s="659"/>
      <c r="AB27" s="659"/>
      <c r="AC27" s="659"/>
      <c r="AD27" s="660" t="s">
        <v>247</v>
      </c>
      <c r="AE27" s="660"/>
      <c r="AF27" s="660"/>
      <c r="AG27" s="660"/>
      <c r="AH27" s="660"/>
      <c r="AI27" s="660"/>
      <c r="AJ27" s="660"/>
      <c r="AK27" s="660"/>
      <c r="AL27" s="624" t="s">
        <v>247</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4466539</v>
      </c>
      <c r="BH27" s="622"/>
      <c r="BI27" s="622"/>
      <c r="BJ27" s="622"/>
      <c r="BK27" s="622"/>
      <c r="BL27" s="622"/>
      <c r="BM27" s="622"/>
      <c r="BN27" s="623"/>
      <c r="BO27" s="659">
        <v>100</v>
      </c>
      <c r="BP27" s="659"/>
      <c r="BQ27" s="659"/>
      <c r="BR27" s="659"/>
      <c r="BS27" s="660">
        <v>91758</v>
      </c>
      <c r="BT27" s="660"/>
      <c r="BU27" s="660"/>
      <c r="BV27" s="660"/>
      <c r="BW27" s="660"/>
      <c r="BX27" s="660"/>
      <c r="BY27" s="660"/>
      <c r="BZ27" s="660"/>
      <c r="CA27" s="660"/>
      <c r="CB27" s="700"/>
      <c r="CD27" s="618" t="s">
        <v>305</v>
      </c>
      <c r="CE27" s="619"/>
      <c r="CF27" s="619"/>
      <c r="CG27" s="619"/>
      <c r="CH27" s="619"/>
      <c r="CI27" s="619"/>
      <c r="CJ27" s="619"/>
      <c r="CK27" s="619"/>
      <c r="CL27" s="619"/>
      <c r="CM27" s="619"/>
      <c r="CN27" s="619"/>
      <c r="CO27" s="619"/>
      <c r="CP27" s="619"/>
      <c r="CQ27" s="620"/>
      <c r="CR27" s="621">
        <v>2451262</v>
      </c>
      <c r="CS27" s="634"/>
      <c r="CT27" s="634"/>
      <c r="CU27" s="634"/>
      <c r="CV27" s="634"/>
      <c r="CW27" s="634"/>
      <c r="CX27" s="634"/>
      <c r="CY27" s="635"/>
      <c r="CZ27" s="624">
        <v>20.9</v>
      </c>
      <c r="DA27" s="636"/>
      <c r="DB27" s="636"/>
      <c r="DC27" s="637"/>
      <c r="DD27" s="627">
        <v>671595</v>
      </c>
      <c r="DE27" s="634"/>
      <c r="DF27" s="634"/>
      <c r="DG27" s="634"/>
      <c r="DH27" s="634"/>
      <c r="DI27" s="634"/>
      <c r="DJ27" s="634"/>
      <c r="DK27" s="635"/>
      <c r="DL27" s="627">
        <v>670362</v>
      </c>
      <c r="DM27" s="634"/>
      <c r="DN27" s="634"/>
      <c r="DO27" s="634"/>
      <c r="DP27" s="634"/>
      <c r="DQ27" s="634"/>
      <c r="DR27" s="634"/>
      <c r="DS27" s="634"/>
      <c r="DT27" s="634"/>
      <c r="DU27" s="634"/>
      <c r="DV27" s="635"/>
      <c r="DW27" s="624">
        <v>9.1</v>
      </c>
      <c r="DX27" s="636"/>
      <c r="DY27" s="636"/>
      <c r="DZ27" s="636"/>
      <c r="EA27" s="636"/>
      <c r="EB27" s="636"/>
      <c r="EC27" s="648"/>
    </row>
    <row r="28" spans="2:133" ht="11.25" customHeight="1">
      <c r="B28" s="618" t="s">
        <v>306</v>
      </c>
      <c r="C28" s="619"/>
      <c r="D28" s="619"/>
      <c r="E28" s="619"/>
      <c r="F28" s="619"/>
      <c r="G28" s="619"/>
      <c r="H28" s="619"/>
      <c r="I28" s="619"/>
      <c r="J28" s="619"/>
      <c r="K28" s="619"/>
      <c r="L28" s="619"/>
      <c r="M28" s="619"/>
      <c r="N28" s="619"/>
      <c r="O28" s="619"/>
      <c r="P28" s="619"/>
      <c r="Q28" s="620"/>
      <c r="R28" s="621">
        <v>84173</v>
      </c>
      <c r="S28" s="622"/>
      <c r="T28" s="622"/>
      <c r="U28" s="622"/>
      <c r="V28" s="622"/>
      <c r="W28" s="622"/>
      <c r="X28" s="622"/>
      <c r="Y28" s="623"/>
      <c r="Z28" s="659">
        <v>0.7</v>
      </c>
      <c r="AA28" s="659"/>
      <c r="AB28" s="659"/>
      <c r="AC28" s="659"/>
      <c r="AD28" s="660">
        <v>5152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1093031</v>
      </c>
      <c r="CS28" s="622"/>
      <c r="CT28" s="622"/>
      <c r="CU28" s="622"/>
      <c r="CV28" s="622"/>
      <c r="CW28" s="622"/>
      <c r="CX28" s="622"/>
      <c r="CY28" s="623"/>
      <c r="CZ28" s="624">
        <v>9.3000000000000007</v>
      </c>
      <c r="DA28" s="636"/>
      <c r="DB28" s="636"/>
      <c r="DC28" s="637"/>
      <c r="DD28" s="627">
        <v>1093031</v>
      </c>
      <c r="DE28" s="622"/>
      <c r="DF28" s="622"/>
      <c r="DG28" s="622"/>
      <c r="DH28" s="622"/>
      <c r="DI28" s="622"/>
      <c r="DJ28" s="622"/>
      <c r="DK28" s="623"/>
      <c r="DL28" s="627">
        <v>1093031</v>
      </c>
      <c r="DM28" s="622"/>
      <c r="DN28" s="622"/>
      <c r="DO28" s="622"/>
      <c r="DP28" s="622"/>
      <c r="DQ28" s="622"/>
      <c r="DR28" s="622"/>
      <c r="DS28" s="622"/>
      <c r="DT28" s="622"/>
      <c r="DU28" s="622"/>
      <c r="DV28" s="623"/>
      <c r="DW28" s="624">
        <v>14.8</v>
      </c>
      <c r="DX28" s="636"/>
      <c r="DY28" s="636"/>
      <c r="DZ28" s="636"/>
      <c r="EA28" s="636"/>
      <c r="EB28" s="636"/>
      <c r="EC28" s="648"/>
    </row>
    <row r="29" spans="2:133" ht="11.25" customHeight="1">
      <c r="B29" s="618" t="s">
        <v>308</v>
      </c>
      <c r="C29" s="619"/>
      <c r="D29" s="619"/>
      <c r="E29" s="619"/>
      <c r="F29" s="619"/>
      <c r="G29" s="619"/>
      <c r="H29" s="619"/>
      <c r="I29" s="619"/>
      <c r="J29" s="619"/>
      <c r="K29" s="619"/>
      <c r="L29" s="619"/>
      <c r="M29" s="619"/>
      <c r="N29" s="619"/>
      <c r="O29" s="619"/>
      <c r="P29" s="619"/>
      <c r="Q29" s="620"/>
      <c r="R29" s="621">
        <v>49407</v>
      </c>
      <c r="S29" s="622"/>
      <c r="T29" s="622"/>
      <c r="U29" s="622"/>
      <c r="V29" s="622"/>
      <c r="W29" s="622"/>
      <c r="X29" s="622"/>
      <c r="Y29" s="623"/>
      <c r="Z29" s="659">
        <v>0.4</v>
      </c>
      <c r="AA29" s="659"/>
      <c r="AB29" s="659"/>
      <c r="AC29" s="659"/>
      <c r="AD29" s="660" t="s">
        <v>247</v>
      </c>
      <c r="AE29" s="660"/>
      <c r="AF29" s="660"/>
      <c r="AG29" s="660"/>
      <c r="AH29" s="660"/>
      <c r="AI29" s="660"/>
      <c r="AJ29" s="660"/>
      <c r="AK29" s="660"/>
      <c r="AL29" s="624" t="s">
        <v>247</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309</v>
      </c>
      <c r="CE29" s="641"/>
      <c r="CF29" s="618" t="s">
        <v>310</v>
      </c>
      <c r="CG29" s="619"/>
      <c r="CH29" s="619"/>
      <c r="CI29" s="619"/>
      <c r="CJ29" s="619"/>
      <c r="CK29" s="619"/>
      <c r="CL29" s="619"/>
      <c r="CM29" s="619"/>
      <c r="CN29" s="619"/>
      <c r="CO29" s="619"/>
      <c r="CP29" s="619"/>
      <c r="CQ29" s="620"/>
      <c r="CR29" s="621">
        <v>1093031</v>
      </c>
      <c r="CS29" s="634"/>
      <c r="CT29" s="634"/>
      <c r="CU29" s="634"/>
      <c r="CV29" s="634"/>
      <c r="CW29" s="634"/>
      <c r="CX29" s="634"/>
      <c r="CY29" s="635"/>
      <c r="CZ29" s="624">
        <v>9.3000000000000007</v>
      </c>
      <c r="DA29" s="636"/>
      <c r="DB29" s="636"/>
      <c r="DC29" s="637"/>
      <c r="DD29" s="627">
        <v>1093031</v>
      </c>
      <c r="DE29" s="634"/>
      <c r="DF29" s="634"/>
      <c r="DG29" s="634"/>
      <c r="DH29" s="634"/>
      <c r="DI29" s="634"/>
      <c r="DJ29" s="634"/>
      <c r="DK29" s="635"/>
      <c r="DL29" s="627">
        <v>1093031</v>
      </c>
      <c r="DM29" s="634"/>
      <c r="DN29" s="634"/>
      <c r="DO29" s="634"/>
      <c r="DP29" s="634"/>
      <c r="DQ29" s="634"/>
      <c r="DR29" s="634"/>
      <c r="DS29" s="634"/>
      <c r="DT29" s="634"/>
      <c r="DU29" s="634"/>
      <c r="DV29" s="635"/>
      <c r="DW29" s="624">
        <v>14.8</v>
      </c>
      <c r="DX29" s="636"/>
      <c r="DY29" s="636"/>
      <c r="DZ29" s="636"/>
      <c r="EA29" s="636"/>
      <c r="EB29" s="636"/>
      <c r="EC29" s="648"/>
    </row>
    <row r="30" spans="2:133" ht="11.25" customHeight="1">
      <c r="B30" s="618" t="s">
        <v>311</v>
      </c>
      <c r="C30" s="619"/>
      <c r="D30" s="619"/>
      <c r="E30" s="619"/>
      <c r="F30" s="619"/>
      <c r="G30" s="619"/>
      <c r="H30" s="619"/>
      <c r="I30" s="619"/>
      <c r="J30" s="619"/>
      <c r="K30" s="619"/>
      <c r="L30" s="619"/>
      <c r="M30" s="619"/>
      <c r="N30" s="619"/>
      <c r="O30" s="619"/>
      <c r="P30" s="619"/>
      <c r="Q30" s="620"/>
      <c r="R30" s="621">
        <v>1980674</v>
      </c>
      <c r="S30" s="622"/>
      <c r="T30" s="622"/>
      <c r="U30" s="622"/>
      <c r="V30" s="622"/>
      <c r="W30" s="622"/>
      <c r="X30" s="622"/>
      <c r="Y30" s="623"/>
      <c r="Z30" s="659">
        <v>16</v>
      </c>
      <c r="AA30" s="659"/>
      <c r="AB30" s="659"/>
      <c r="AC30" s="659"/>
      <c r="AD30" s="660" t="s">
        <v>130</v>
      </c>
      <c r="AE30" s="660"/>
      <c r="AF30" s="660"/>
      <c r="AG30" s="660"/>
      <c r="AH30" s="660"/>
      <c r="AI30" s="660"/>
      <c r="AJ30" s="660"/>
      <c r="AK30" s="660"/>
      <c r="AL30" s="624" t="s">
        <v>130</v>
      </c>
      <c r="AM30" s="625"/>
      <c r="AN30" s="625"/>
      <c r="AO30" s="661"/>
      <c r="AP30" s="673" t="s">
        <v>227</v>
      </c>
      <c r="AQ30" s="674"/>
      <c r="AR30" s="674"/>
      <c r="AS30" s="674"/>
      <c r="AT30" s="674"/>
      <c r="AU30" s="674"/>
      <c r="AV30" s="674"/>
      <c r="AW30" s="674"/>
      <c r="AX30" s="674"/>
      <c r="AY30" s="674"/>
      <c r="AZ30" s="674"/>
      <c r="BA30" s="674"/>
      <c r="BB30" s="674"/>
      <c r="BC30" s="674"/>
      <c r="BD30" s="674"/>
      <c r="BE30" s="674"/>
      <c r="BF30" s="675"/>
      <c r="BG30" s="673" t="s">
        <v>312</v>
      </c>
      <c r="BH30" s="691"/>
      <c r="BI30" s="691"/>
      <c r="BJ30" s="691"/>
      <c r="BK30" s="691"/>
      <c r="BL30" s="691"/>
      <c r="BM30" s="691"/>
      <c r="BN30" s="691"/>
      <c r="BO30" s="691"/>
      <c r="BP30" s="691"/>
      <c r="BQ30" s="692"/>
      <c r="BR30" s="673" t="s">
        <v>313</v>
      </c>
      <c r="BS30" s="691"/>
      <c r="BT30" s="691"/>
      <c r="BU30" s="691"/>
      <c r="BV30" s="691"/>
      <c r="BW30" s="691"/>
      <c r="BX30" s="691"/>
      <c r="BY30" s="691"/>
      <c r="BZ30" s="691"/>
      <c r="CA30" s="691"/>
      <c r="CB30" s="692"/>
      <c r="CD30" s="642"/>
      <c r="CE30" s="643"/>
      <c r="CF30" s="618" t="s">
        <v>314</v>
      </c>
      <c r="CG30" s="619"/>
      <c r="CH30" s="619"/>
      <c r="CI30" s="619"/>
      <c r="CJ30" s="619"/>
      <c r="CK30" s="619"/>
      <c r="CL30" s="619"/>
      <c r="CM30" s="619"/>
      <c r="CN30" s="619"/>
      <c r="CO30" s="619"/>
      <c r="CP30" s="619"/>
      <c r="CQ30" s="620"/>
      <c r="CR30" s="621">
        <v>1037915</v>
      </c>
      <c r="CS30" s="622"/>
      <c r="CT30" s="622"/>
      <c r="CU30" s="622"/>
      <c r="CV30" s="622"/>
      <c r="CW30" s="622"/>
      <c r="CX30" s="622"/>
      <c r="CY30" s="623"/>
      <c r="CZ30" s="624">
        <v>8.8000000000000007</v>
      </c>
      <c r="DA30" s="636"/>
      <c r="DB30" s="636"/>
      <c r="DC30" s="637"/>
      <c r="DD30" s="627">
        <v>1037915</v>
      </c>
      <c r="DE30" s="622"/>
      <c r="DF30" s="622"/>
      <c r="DG30" s="622"/>
      <c r="DH30" s="622"/>
      <c r="DI30" s="622"/>
      <c r="DJ30" s="622"/>
      <c r="DK30" s="623"/>
      <c r="DL30" s="627">
        <v>1037915</v>
      </c>
      <c r="DM30" s="622"/>
      <c r="DN30" s="622"/>
      <c r="DO30" s="622"/>
      <c r="DP30" s="622"/>
      <c r="DQ30" s="622"/>
      <c r="DR30" s="622"/>
      <c r="DS30" s="622"/>
      <c r="DT30" s="622"/>
      <c r="DU30" s="622"/>
      <c r="DV30" s="623"/>
      <c r="DW30" s="624">
        <v>14</v>
      </c>
      <c r="DX30" s="636"/>
      <c r="DY30" s="636"/>
      <c r="DZ30" s="636"/>
      <c r="EA30" s="636"/>
      <c r="EB30" s="636"/>
      <c r="EC30" s="648"/>
    </row>
    <row r="31" spans="2:133" ht="11.25" customHeight="1">
      <c r="B31" s="688" t="s">
        <v>315</v>
      </c>
      <c r="C31" s="689"/>
      <c r="D31" s="689"/>
      <c r="E31" s="689"/>
      <c r="F31" s="689"/>
      <c r="G31" s="689"/>
      <c r="H31" s="689"/>
      <c r="I31" s="689"/>
      <c r="J31" s="689"/>
      <c r="K31" s="689"/>
      <c r="L31" s="689"/>
      <c r="M31" s="689"/>
      <c r="N31" s="689"/>
      <c r="O31" s="689"/>
      <c r="P31" s="689"/>
      <c r="Q31" s="690"/>
      <c r="R31" s="621" t="s">
        <v>247</v>
      </c>
      <c r="S31" s="622"/>
      <c r="T31" s="622"/>
      <c r="U31" s="622"/>
      <c r="V31" s="622"/>
      <c r="W31" s="622"/>
      <c r="X31" s="622"/>
      <c r="Y31" s="623"/>
      <c r="Z31" s="659" t="s">
        <v>247</v>
      </c>
      <c r="AA31" s="659"/>
      <c r="AB31" s="659"/>
      <c r="AC31" s="659"/>
      <c r="AD31" s="660" t="s">
        <v>247</v>
      </c>
      <c r="AE31" s="660"/>
      <c r="AF31" s="660"/>
      <c r="AG31" s="660"/>
      <c r="AH31" s="660"/>
      <c r="AI31" s="660"/>
      <c r="AJ31" s="660"/>
      <c r="AK31" s="660"/>
      <c r="AL31" s="624" t="s">
        <v>247</v>
      </c>
      <c r="AM31" s="625"/>
      <c r="AN31" s="625"/>
      <c r="AO31" s="661"/>
      <c r="AP31" s="693" t="s">
        <v>316</v>
      </c>
      <c r="AQ31" s="694"/>
      <c r="AR31" s="694"/>
      <c r="AS31" s="694"/>
      <c r="AT31" s="695" t="s">
        <v>317</v>
      </c>
      <c r="AU31" s="218"/>
      <c r="AV31" s="218"/>
      <c r="AW31" s="218"/>
      <c r="AX31" s="679" t="s">
        <v>190</v>
      </c>
      <c r="AY31" s="680"/>
      <c r="AZ31" s="680"/>
      <c r="BA31" s="680"/>
      <c r="BB31" s="680"/>
      <c r="BC31" s="680"/>
      <c r="BD31" s="680"/>
      <c r="BE31" s="680"/>
      <c r="BF31" s="681"/>
      <c r="BG31" s="683">
        <v>99.5</v>
      </c>
      <c r="BH31" s="684"/>
      <c r="BI31" s="684"/>
      <c r="BJ31" s="684"/>
      <c r="BK31" s="684"/>
      <c r="BL31" s="684"/>
      <c r="BM31" s="685">
        <v>98.9</v>
      </c>
      <c r="BN31" s="684"/>
      <c r="BO31" s="684"/>
      <c r="BP31" s="684"/>
      <c r="BQ31" s="686"/>
      <c r="BR31" s="683">
        <v>99.6</v>
      </c>
      <c r="BS31" s="684"/>
      <c r="BT31" s="684"/>
      <c r="BU31" s="684"/>
      <c r="BV31" s="684"/>
      <c r="BW31" s="684"/>
      <c r="BX31" s="685">
        <v>99</v>
      </c>
      <c r="BY31" s="684"/>
      <c r="BZ31" s="684"/>
      <c r="CA31" s="684"/>
      <c r="CB31" s="686"/>
      <c r="CD31" s="642"/>
      <c r="CE31" s="643"/>
      <c r="CF31" s="618" t="s">
        <v>318</v>
      </c>
      <c r="CG31" s="619"/>
      <c r="CH31" s="619"/>
      <c r="CI31" s="619"/>
      <c r="CJ31" s="619"/>
      <c r="CK31" s="619"/>
      <c r="CL31" s="619"/>
      <c r="CM31" s="619"/>
      <c r="CN31" s="619"/>
      <c r="CO31" s="619"/>
      <c r="CP31" s="619"/>
      <c r="CQ31" s="620"/>
      <c r="CR31" s="621">
        <v>55116</v>
      </c>
      <c r="CS31" s="634"/>
      <c r="CT31" s="634"/>
      <c r="CU31" s="634"/>
      <c r="CV31" s="634"/>
      <c r="CW31" s="634"/>
      <c r="CX31" s="634"/>
      <c r="CY31" s="635"/>
      <c r="CZ31" s="624">
        <v>0.5</v>
      </c>
      <c r="DA31" s="636"/>
      <c r="DB31" s="636"/>
      <c r="DC31" s="637"/>
      <c r="DD31" s="627">
        <v>55116</v>
      </c>
      <c r="DE31" s="634"/>
      <c r="DF31" s="634"/>
      <c r="DG31" s="634"/>
      <c r="DH31" s="634"/>
      <c r="DI31" s="634"/>
      <c r="DJ31" s="634"/>
      <c r="DK31" s="635"/>
      <c r="DL31" s="627">
        <v>55116</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319</v>
      </c>
      <c r="C32" s="619"/>
      <c r="D32" s="619"/>
      <c r="E32" s="619"/>
      <c r="F32" s="619"/>
      <c r="G32" s="619"/>
      <c r="H32" s="619"/>
      <c r="I32" s="619"/>
      <c r="J32" s="619"/>
      <c r="K32" s="619"/>
      <c r="L32" s="619"/>
      <c r="M32" s="619"/>
      <c r="N32" s="619"/>
      <c r="O32" s="619"/>
      <c r="P32" s="619"/>
      <c r="Q32" s="620"/>
      <c r="R32" s="621">
        <v>932448</v>
      </c>
      <c r="S32" s="622"/>
      <c r="T32" s="622"/>
      <c r="U32" s="622"/>
      <c r="V32" s="622"/>
      <c r="W32" s="622"/>
      <c r="X32" s="622"/>
      <c r="Y32" s="623"/>
      <c r="Z32" s="659">
        <v>7.5</v>
      </c>
      <c r="AA32" s="659"/>
      <c r="AB32" s="659"/>
      <c r="AC32" s="659"/>
      <c r="AD32" s="660" t="s">
        <v>247</v>
      </c>
      <c r="AE32" s="660"/>
      <c r="AF32" s="660"/>
      <c r="AG32" s="660"/>
      <c r="AH32" s="660"/>
      <c r="AI32" s="660"/>
      <c r="AJ32" s="660"/>
      <c r="AK32" s="660"/>
      <c r="AL32" s="624" t="s">
        <v>247</v>
      </c>
      <c r="AM32" s="625"/>
      <c r="AN32" s="625"/>
      <c r="AO32" s="661"/>
      <c r="AP32" s="662"/>
      <c r="AQ32" s="663"/>
      <c r="AR32" s="663"/>
      <c r="AS32" s="663"/>
      <c r="AT32" s="696"/>
      <c r="AU32" s="214" t="s">
        <v>320</v>
      </c>
      <c r="AX32" s="618" t="s">
        <v>321</v>
      </c>
      <c r="AY32" s="619"/>
      <c r="AZ32" s="619"/>
      <c r="BA32" s="619"/>
      <c r="BB32" s="619"/>
      <c r="BC32" s="619"/>
      <c r="BD32" s="619"/>
      <c r="BE32" s="619"/>
      <c r="BF32" s="620"/>
      <c r="BG32" s="687">
        <v>99.1</v>
      </c>
      <c r="BH32" s="634"/>
      <c r="BI32" s="634"/>
      <c r="BJ32" s="634"/>
      <c r="BK32" s="634"/>
      <c r="BL32" s="634"/>
      <c r="BM32" s="625">
        <v>98</v>
      </c>
      <c r="BN32" s="634"/>
      <c r="BO32" s="634"/>
      <c r="BP32" s="634"/>
      <c r="BQ32" s="657"/>
      <c r="BR32" s="687">
        <v>99.4</v>
      </c>
      <c r="BS32" s="634"/>
      <c r="BT32" s="634"/>
      <c r="BU32" s="634"/>
      <c r="BV32" s="634"/>
      <c r="BW32" s="634"/>
      <c r="BX32" s="625">
        <v>98.2</v>
      </c>
      <c r="BY32" s="634"/>
      <c r="BZ32" s="634"/>
      <c r="CA32" s="634"/>
      <c r="CB32" s="657"/>
      <c r="CD32" s="644"/>
      <c r="CE32" s="645"/>
      <c r="CF32" s="618" t="s">
        <v>322</v>
      </c>
      <c r="CG32" s="619"/>
      <c r="CH32" s="619"/>
      <c r="CI32" s="619"/>
      <c r="CJ32" s="619"/>
      <c r="CK32" s="619"/>
      <c r="CL32" s="619"/>
      <c r="CM32" s="619"/>
      <c r="CN32" s="619"/>
      <c r="CO32" s="619"/>
      <c r="CP32" s="619"/>
      <c r="CQ32" s="620"/>
      <c r="CR32" s="621" t="s">
        <v>247</v>
      </c>
      <c r="CS32" s="622"/>
      <c r="CT32" s="622"/>
      <c r="CU32" s="622"/>
      <c r="CV32" s="622"/>
      <c r="CW32" s="622"/>
      <c r="CX32" s="622"/>
      <c r="CY32" s="623"/>
      <c r="CZ32" s="624" t="s">
        <v>247</v>
      </c>
      <c r="DA32" s="636"/>
      <c r="DB32" s="636"/>
      <c r="DC32" s="637"/>
      <c r="DD32" s="627" t="s">
        <v>130</v>
      </c>
      <c r="DE32" s="622"/>
      <c r="DF32" s="622"/>
      <c r="DG32" s="622"/>
      <c r="DH32" s="622"/>
      <c r="DI32" s="622"/>
      <c r="DJ32" s="622"/>
      <c r="DK32" s="623"/>
      <c r="DL32" s="627" t="s">
        <v>247</v>
      </c>
      <c r="DM32" s="622"/>
      <c r="DN32" s="622"/>
      <c r="DO32" s="622"/>
      <c r="DP32" s="622"/>
      <c r="DQ32" s="622"/>
      <c r="DR32" s="622"/>
      <c r="DS32" s="622"/>
      <c r="DT32" s="622"/>
      <c r="DU32" s="622"/>
      <c r="DV32" s="623"/>
      <c r="DW32" s="624" t="s">
        <v>130</v>
      </c>
      <c r="DX32" s="636"/>
      <c r="DY32" s="636"/>
      <c r="DZ32" s="636"/>
      <c r="EA32" s="636"/>
      <c r="EB32" s="636"/>
      <c r="EC32" s="648"/>
    </row>
    <row r="33" spans="2:133" ht="11.25" customHeight="1">
      <c r="B33" s="618" t="s">
        <v>323</v>
      </c>
      <c r="C33" s="619"/>
      <c r="D33" s="619"/>
      <c r="E33" s="619"/>
      <c r="F33" s="619"/>
      <c r="G33" s="619"/>
      <c r="H33" s="619"/>
      <c r="I33" s="619"/>
      <c r="J33" s="619"/>
      <c r="K33" s="619"/>
      <c r="L33" s="619"/>
      <c r="M33" s="619"/>
      <c r="N33" s="619"/>
      <c r="O33" s="619"/>
      <c r="P33" s="619"/>
      <c r="Q33" s="620"/>
      <c r="R33" s="621">
        <v>9708</v>
      </c>
      <c r="S33" s="622"/>
      <c r="T33" s="622"/>
      <c r="U33" s="622"/>
      <c r="V33" s="622"/>
      <c r="W33" s="622"/>
      <c r="X33" s="622"/>
      <c r="Y33" s="623"/>
      <c r="Z33" s="659">
        <v>0.1</v>
      </c>
      <c r="AA33" s="659"/>
      <c r="AB33" s="659"/>
      <c r="AC33" s="659"/>
      <c r="AD33" s="660">
        <v>62</v>
      </c>
      <c r="AE33" s="660"/>
      <c r="AF33" s="660"/>
      <c r="AG33" s="660"/>
      <c r="AH33" s="660"/>
      <c r="AI33" s="660"/>
      <c r="AJ33" s="660"/>
      <c r="AK33" s="660"/>
      <c r="AL33" s="624">
        <v>0</v>
      </c>
      <c r="AM33" s="625"/>
      <c r="AN33" s="625"/>
      <c r="AO33" s="661"/>
      <c r="AP33" s="664"/>
      <c r="AQ33" s="665"/>
      <c r="AR33" s="665"/>
      <c r="AS33" s="665"/>
      <c r="AT33" s="697"/>
      <c r="AU33" s="219"/>
      <c r="AV33" s="219"/>
      <c r="AW33" s="219"/>
      <c r="AX33" s="602" t="s">
        <v>324</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99.4</v>
      </c>
      <c r="BY33" s="606"/>
      <c r="BZ33" s="606"/>
      <c r="CA33" s="606"/>
      <c r="CB33" s="669"/>
      <c r="CD33" s="618" t="s">
        <v>325</v>
      </c>
      <c r="CE33" s="619"/>
      <c r="CF33" s="619"/>
      <c r="CG33" s="619"/>
      <c r="CH33" s="619"/>
      <c r="CI33" s="619"/>
      <c r="CJ33" s="619"/>
      <c r="CK33" s="619"/>
      <c r="CL33" s="619"/>
      <c r="CM33" s="619"/>
      <c r="CN33" s="619"/>
      <c r="CO33" s="619"/>
      <c r="CP33" s="619"/>
      <c r="CQ33" s="620"/>
      <c r="CR33" s="621">
        <v>5344830</v>
      </c>
      <c r="CS33" s="634"/>
      <c r="CT33" s="634"/>
      <c r="CU33" s="634"/>
      <c r="CV33" s="634"/>
      <c r="CW33" s="634"/>
      <c r="CX33" s="634"/>
      <c r="CY33" s="635"/>
      <c r="CZ33" s="624">
        <v>45.6</v>
      </c>
      <c r="DA33" s="636"/>
      <c r="DB33" s="636"/>
      <c r="DC33" s="637"/>
      <c r="DD33" s="627">
        <v>4469783</v>
      </c>
      <c r="DE33" s="634"/>
      <c r="DF33" s="634"/>
      <c r="DG33" s="634"/>
      <c r="DH33" s="634"/>
      <c r="DI33" s="634"/>
      <c r="DJ33" s="634"/>
      <c r="DK33" s="635"/>
      <c r="DL33" s="627">
        <v>3064872</v>
      </c>
      <c r="DM33" s="634"/>
      <c r="DN33" s="634"/>
      <c r="DO33" s="634"/>
      <c r="DP33" s="634"/>
      <c r="DQ33" s="634"/>
      <c r="DR33" s="634"/>
      <c r="DS33" s="634"/>
      <c r="DT33" s="634"/>
      <c r="DU33" s="634"/>
      <c r="DV33" s="635"/>
      <c r="DW33" s="624">
        <v>41.5</v>
      </c>
      <c r="DX33" s="636"/>
      <c r="DY33" s="636"/>
      <c r="DZ33" s="636"/>
      <c r="EA33" s="636"/>
      <c r="EB33" s="636"/>
      <c r="EC33" s="648"/>
    </row>
    <row r="34" spans="2:133" ht="11.25" customHeight="1">
      <c r="B34" s="618" t="s">
        <v>326</v>
      </c>
      <c r="C34" s="619"/>
      <c r="D34" s="619"/>
      <c r="E34" s="619"/>
      <c r="F34" s="619"/>
      <c r="G34" s="619"/>
      <c r="H34" s="619"/>
      <c r="I34" s="619"/>
      <c r="J34" s="619"/>
      <c r="K34" s="619"/>
      <c r="L34" s="619"/>
      <c r="M34" s="619"/>
      <c r="N34" s="619"/>
      <c r="O34" s="619"/>
      <c r="P34" s="619"/>
      <c r="Q34" s="620"/>
      <c r="R34" s="621">
        <v>22423</v>
      </c>
      <c r="S34" s="622"/>
      <c r="T34" s="622"/>
      <c r="U34" s="622"/>
      <c r="V34" s="622"/>
      <c r="W34" s="622"/>
      <c r="X34" s="622"/>
      <c r="Y34" s="623"/>
      <c r="Z34" s="659">
        <v>0.2</v>
      </c>
      <c r="AA34" s="659"/>
      <c r="AB34" s="659"/>
      <c r="AC34" s="659"/>
      <c r="AD34" s="660" t="s">
        <v>130</v>
      </c>
      <c r="AE34" s="660"/>
      <c r="AF34" s="660"/>
      <c r="AG34" s="660"/>
      <c r="AH34" s="660"/>
      <c r="AI34" s="660"/>
      <c r="AJ34" s="660"/>
      <c r="AK34" s="660"/>
      <c r="AL34" s="624" t="s">
        <v>130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1495390</v>
      </c>
      <c r="CS34" s="622"/>
      <c r="CT34" s="622"/>
      <c r="CU34" s="622"/>
      <c r="CV34" s="622"/>
      <c r="CW34" s="622"/>
      <c r="CX34" s="622"/>
      <c r="CY34" s="623"/>
      <c r="CZ34" s="624">
        <v>12.7</v>
      </c>
      <c r="DA34" s="636"/>
      <c r="DB34" s="636"/>
      <c r="DC34" s="637"/>
      <c r="DD34" s="627">
        <v>1201751</v>
      </c>
      <c r="DE34" s="622"/>
      <c r="DF34" s="622"/>
      <c r="DG34" s="622"/>
      <c r="DH34" s="622"/>
      <c r="DI34" s="622"/>
      <c r="DJ34" s="622"/>
      <c r="DK34" s="623"/>
      <c r="DL34" s="627">
        <v>1056143</v>
      </c>
      <c r="DM34" s="622"/>
      <c r="DN34" s="622"/>
      <c r="DO34" s="622"/>
      <c r="DP34" s="622"/>
      <c r="DQ34" s="622"/>
      <c r="DR34" s="622"/>
      <c r="DS34" s="622"/>
      <c r="DT34" s="622"/>
      <c r="DU34" s="622"/>
      <c r="DV34" s="623"/>
      <c r="DW34" s="624">
        <v>14.3</v>
      </c>
      <c r="DX34" s="636"/>
      <c r="DY34" s="636"/>
      <c r="DZ34" s="636"/>
      <c r="EA34" s="636"/>
      <c r="EB34" s="636"/>
      <c r="EC34" s="648"/>
    </row>
    <row r="35" spans="2:133" ht="11.25" customHeight="1">
      <c r="B35" s="618" t="s">
        <v>328</v>
      </c>
      <c r="C35" s="619"/>
      <c r="D35" s="619"/>
      <c r="E35" s="619"/>
      <c r="F35" s="619"/>
      <c r="G35" s="619"/>
      <c r="H35" s="619"/>
      <c r="I35" s="619"/>
      <c r="J35" s="619"/>
      <c r="K35" s="619"/>
      <c r="L35" s="619"/>
      <c r="M35" s="619"/>
      <c r="N35" s="619"/>
      <c r="O35" s="619"/>
      <c r="P35" s="619"/>
      <c r="Q35" s="620"/>
      <c r="R35" s="621">
        <v>84062</v>
      </c>
      <c r="S35" s="622"/>
      <c r="T35" s="622"/>
      <c r="U35" s="622"/>
      <c r="V35" s="622"/>
      <c r="W35" s="622"/>
      <c r="X35" s="622"/>
      <c r="Y35" s="623"/>
      <c r="Z35" s="659">
        <v>0.7</v>
      </c>
      <c r="AA35" s="659"/>
      <c r="AB35" s="659"/>
      <c r="AC35" s="659"/>
      <c r="AD35" s="660" t="s">
        <v>247</v>
      </c>
      <c r="AE35" s="660"/>
      <c r="AF35" s="660"/>
      <c r="AG35" s="660"/>
      <c r="AH35" s="660"/>
      <c r="AI35" s="660"/>
      <c r="AJ35" s="660"/>
      <c r="AK35" s="660"/>
      <c r="AL35" s="624" t="s">
        <v>130</v>
      </c>
      <c r="AM35" s="625"/>
      <c r="AN35" s="625"/>
      <c r="AO35" s="661"/>
      <c r="AP35" s="222"/>
      <c r="AQ35" s="673" t="s">
        <v>329</v>
      </c>
      <c r="AR35" s="674"/>
      <c r="AS35" s="674"/>
      <c r="AT35" s="674"/>
      <c r="AU35" s="674"/>
      <c r="AV35" s="674"/>
      <c r="AW35" s="674"/>
      <c r="AX35" s="674"/>
      <c r="AY35" s="674"/>
      <c r="AZ35" s="674"/>
      <c r="BA35" s="674"/>
      <c r="BB35" s="674"/>
      <c r="BC35" s="674"/>
      <c r="BD35" s="674"/>
      <c r="BE35" s="674"/>
      <c r="BF35" s="675"/>
      <c r="BG35" s="673" t="s">
        <v>330</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331</v>
      </c>
      <c r="CE35" s="619"/>
      <c r="CF35" s="619"/>
      <c r="CG35" s="619"/>
      <c r="CH35" s="619"/>
      <c r="CI35" s="619"/>
      <c r="CJ35" s="619"/>
      <c r="CK35" s="619"/>
      <c r="CL35" s="619"/>
      <c r="CM35" s="619"/>
      <c r="CN35" s="619"/>
      <c r="CO35" s="619"/>
      <c r="CP35" s="619"/>
      <c r="CQ35" s="620"/>
      <c r="CR35" s="621">
        <v>78195</v>
      </c>
      <c r="CS35" s="634"/>
      <c r="CT35" s="634"/>
      <c r="CU35" s="634"/>
      <c r="CV35" s="634"/>
      <c r="CW35" s="634"/>
      <c r="CX35" s="634"/>
      <c r="CY35" s="635"/>
      <c r="CZ35" s="624">
        <v>0.7</v>
      </c>
      <c r="DA35" s="636"/>
      <c r="DB35" s="636"/>
      <c r="DC35" s="637"/>
      <c r="DD35" s="627">
        <v>73210</v>
      </c>
      <c r="DE35" s="634"/>
      <c r="DF35" s="634"/>
      <c r="DG35" s="634"/>
      <c r="DH35" s="634"/>
      <c r="DI35" s="634"/>
      <c r="DJ35" s="634"/>
      <c r="DK35" s="635"/>
      <c r="DL35" s="627">
        <v>70842</v>
      </c>
      <c r="DM35" s="634"/>
      <c r="DN35" s="634"/>
      <c r="DO35" s="634"/>
      <c r="DP35" s="634"/>
      <c r="DQ35" s="634"/>
      <c r="DR35" s="634"/>
      <c r="DS35" s="634"/>
      <c r="DT35" s="634"/>
      <c r="DU35" s="634"/>
      <c r="DV35" s="635"/>
      <c r="DW35" s="624">
        <v>1</v>
      </c>
      <c r="DX35" s="636"/>
      <c r="DY35" s="636"/>
      <c r="DZ35" s="636"/>
      <c r="EA35" s="636"/>
      <c r="EB35" s="636"/>
      <c r="EC35" s="648"/>
    </row>
    <row r="36" spans="2:133" ht="11.25" customHeight="1">
      <c r="B36" s="618" t="s">
        <v>332</v>
      </c>
      <c r="C36" s="619"/>
      <c r="D36" s="619"/>
      <c r="E36" s="619"/>
      <c r="F36" s="619"/>
      <c r="G36" s="619"/>
      <c r="H36" s="619"/>
      <c r="I36" s="619"/>
      <c r="J36" s="619"/>
      <c r="K36" s="619"/>
      <c r="L36" s="619"/>
      <c r="M36" s="619"/>
      <c r="N36" s="619"/>
      <c r="O36" s="619"/>
      <c r="P36" s="619"/>
      <c r="Q36" s="620"/>
      <c r="R36" s="621">
        <v>750474</v>
      </c>
      <c r="S36" s="622"/>
      <c r="T36" s="622"/>
      <c r="U36" s="622"/>
      <c r="V36" s="622"/>
      <c r="W36" s="622"/>
      <c r="X36" s="622"/>
      <c r="Y36" s="623"/>
      <c r="Z36" s="659">
        <v>6.1</v>
      </c>
      <c r="AA36" s="659"/>
      <c r="AB36" s="659"/>
      <c r="AC36" s="659"/>
      <c r="AD36" s="660" t="s">
        <v>130</v>
      </c>
      <c r="AE36" s="660"/>
      <c r="AF36" s="660"/>
      <c r="AG36" s="660"/>
      <c r="AH36" s="660"/>
      <c r="AI36" s="660"/>
      <c r="AJ36" s="660"/>
      <c r="AK36" s="660"/>
      <c r="AL36" s="624" t="s">
        <v>130</v>
      </c>
      <c r="AM36" s="625"/>
      <c r="AN36" s="625"/>
      <c r="AO36" s="661"/>
      <c r="AP36" s="222"/>
      <c r="AQ36" s="670" t="s">
        <v>333</v>
      </c>
      <c r="AR36" s="671"/>
      <c r="AS36" s="671"/>
      <c r="AT36" s="671"/>
      <c r="AU36" s="671"/>
      <c r="AV36" s="671"/>
      <c r="AW36" s="671"/>
      <c r="AX36" s="671"/>
      <c r="AY36" s="672"/>
      <c r="AZ36" s="676">
        <v>1589609</v>
      </c>
      <c r="BA36" s="677"/>
      <c r="BB36" s="677"/>
      <c r="BC36" s="677"/>
      <c r="BD36" s="677"/>
      <c r="BE36" s="677"/>
      <c r="BF36" s="678"/>
      <c r="BG36" s="679" t="s">
        <v>334</v>
      </c>
      <c r="BH36" s="680"/>
      <c r="BI36" s="680"/>
      <c r="BJ36" s="680"/>
      <c r="BK36" s="680"/>
      <c r="BL36" s="680"/>
      <c r="BM36" s="680"/>
      <c r="BN36" s="680"/>
      <c r="BO36" s="680"/>
      <c r="BP36" s="680"/>
      <c r="BQ36" s="680"/>
      <c r="BR36" s="680"/>
      <c r="BS36" s="680"/>
      <c r="BT36" s="680"/>
      <c r="BU36" s="681"/>
      <c r="BV36" s="676">
        <v>94722</v>
      </c>
      <c r="BW36" s="677"/>
      <c r="BX36" s="677"/>
      <c r="BY36" s="677"/>
      <c r="BZ36" s="677"/>
      <c r="CA36" s="677"/>
      <c r="CB36" s="678"/>
      <c r="CD36" s="618" t="s">
        <v>335</v>
      </c>
      <c r="CE36" s="619"/>
      <c r="CF36" s="619"/>
      <c r="CG36" s="619"/>
      <c r="CH36" s="619"/>
      <c r="CI36" s="619"/>
      <c r="CJ36" s="619"/>
      <c r="CK36" s="619"/>
      <c r="CL36" s="619"/>
      <c r="CM36" s="619"/>
      <c r="CN36" s="619"/>
      <c r="CO36" s="619"/>
      <c r="CP36" s="619"/>
      <c r="CQ36" s="620"/>
      <c r="CR36" s="621">
        <v>2083642</v>
      </c>
      <c r="CS36" s="622"/>
      <c r="CT36" s="622"/>
      <c r="CU36" s="622"/>
      <c r="CV36" s="622"/>
      <c r="CW36" s="622"/>
      <c r="CX36" s="622"/>
      <c r="CY36" s="623"/>
      <c r="CZ36" s="624">
        <v>17.8</v>
      </c>
      <c r="DA36" s="636"/>
      <c r="DB36" s="636"/>
      <c r="DC36" s="637"/>
      <c r="DD36" s="627">
        <v>1739087</v>
      </c>
      <c r="DE36" s="622"/>
      <c r="DF36" s="622"/>
      <c r="DG36" s="622"/>
      <c r="DH36" s="622"/>
      <c r="DI36" s="622"/>
      <c r="DJ36" s="622"/>
      <c r="DK36" s="623"/>
      <c r="DL36" s="627">
        <v>989907</v>
      </c>
      <c r="DM36" s="622"/>
      <c r="DN36" s="622"/>
      <c r="DO36" s="622"/>
      <c r="DP36" s="622"/>
      <c r="DQ36" s="622"/>
      <c r="DR36" s="622"/>
      <c r="DS36" s="622"/>
      <c r="DT36" s="622"/>
      <c r="DU36" s="622"/>
      <c r="DV36" s="623"/>
      <c r="DW36" s="624">
        <v>13.4</v>
      </c>
      <c r="DX36" s="636"/>
      <c r="DY36" s="636"/>
      <c r="DZ36" s="636"/>
      <c r="EA36" s="636"/>
      <c r="EB36" s="636"/>
      <c r="EC36" s="648"/>
    </row>
    <row r="37" spans="2:133" ht="11.25" customHeight="1">
      <c r="B37" s="618" t="s">
        <v>336</v>
      </c>
      <c r="C37" s="619"/>
      <c r="D37" s="619"/>
      <c r="E37" s="619"/>
      <c r="F37" s="619"/>
      <c r="G37" s="619"/>
      <c r="H37" s="619"/>
      <c r="I37" s="619"/>
      <c r="J37" s="619"/>
      <c r="K37" s="619"/>
      <c r="L37" s="619"/>
      <c r="M37" s="619"/>
      <c r="N37" s="619"/>
      <c r="O37" s="619"/>
      <c r="P37" s="619"/>
      <c r="Q37" s="620"/>
      <c r="R37" s="621">
        <v>237853</v>
      </c>
      <c r="S37" s="622"/>
      <c r="T37" s="622"/>
      <c r="U37" s="622"/>
      <c r="V37" s="622"/>
      <c r="W37" s="622"/>
      <c r="X37" s="622"/>
      <c r="Y37" s="623"/>
      <c r="Z37" s="659">
        <v>1.9</v>
      </c>
      <c r="AA37" s="659"/>
      <c r="AB37" s="659"/>
      <c r="AC37" s="659"/>
      <c r="AD37" s="660">
        <v>13254</v>
      </c>
      <c r="AE37" s="660"/>
      <c r="AF37" s="660"/>
      <c r="AG37" s="660"/>
      <c r="AH37" s="660"/>
      <c r="AI37" s="660"/>
      <c r="AJ37" s="660"/>
      <c r="AK37" s="660"/>
      <c r="AL37" s="624">
        <v>0.2</v>
      </c>
      <c r="AM37" s="625"/>
      <c r="AN37" s="625"/>
      <c r="AO37" s="661"/>
      <c r="AQ37" s="654" t="s">
        <v>337</v>
      </c>
      <c r="AR37" s="655"/>
      <c r="AS37" s="655"/>
      <c r="AT37" s="655"/>
      <c r="AU37" s="655"/>
      <c r="AV37" s="655"/>
      <c r="AW37" s="655"/>
      <c r="AX37" s="655"/>
      <c r="AY37" s="656"/>
      <c r="AZ37" s="621">
        <v>333460</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48719</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982129</v>
      </c>
      <c r="CS37" s="634"/>
      <c r="CT37" s="634"/>
      <c r="CU37" s="634"/>
      <c r="CV37" s="634"/>
      <c r="CW37" s="634"/>
      <c r="CX37" s="634"/>
      <c r="CY37" s="635"/>
      <c r="CZ37" s="624">
        <v>8.4</v>
      </c>
      <c r="DA37" s="636"/>
      <c r="DB37" s="636"/>
      <c r="DC37" s="637"/>
      <c r="DD37" s="627">
        <v>853802</v>
      </c>
      <c r="DE37" s="634"/>
      <c r="DF37" s="634"/>
      <c r="DG37" s="634"/>
      <c r="DH37" s="634"/>
      <c r="DI37" s="634"/>
      <c r="DJ37" s="634"/>
      <c r="DK37" s="635"/>
      <c r="DL37" s="627">
        <v>786730</v>
      </c>
      <c r="DM37" s="634"/>
      <c r="DN37" s="634"/>
      <c r="DO37" s="634"/>
      <c r="DP37" s="634"/>
      <c r="DQ37" s="634"/>
      <c r="DR37" s="634"/>
      <c r="DS37" s="634"/>
      <c r="DT37" s="634"/>
      <c r="DU37" s="634"/>
      <c r="DV37" s="635"/>
      <c r="DW37" s="624">
        <v>10.6</v>
      </c>
      <c r="DX37" s="636"/>
      <c r="DY37" s="636"/>
      <c r="DZ37" s="636"/>
      <c r="EA37" s="636"/>
      <c r="EB37" s="636"/>
      <c r="EC37" s="648"/>
    </row>
    <row r="38" spans="2:133" ht="11.25" customHeight="1">
      <c r="B38" s="618" t="s">
        <v>340</v>
      </c>
      <c r="C38" s="619"/>
      <c r="D38" s="619"/>
      <c r="E38" s="619"/>
      <c r="F38" s="619"/>
      <c r="G38" s="619"/>
      <c r="H38" s="619"/>
      <c r="I38" s="619"/>
      <c r="J38" s="619"/>
      <c r="K38" s="619"/>
      <c r="L38" s="619"/>
      <c r="M38" s="619"/>
      <c r="N38" s="619"/>
      <c r="O38" s="619"/>
      <c r="P38" s="619"/>
      <c r="Q38" s="620"/>
      <c r="R38" s="621">
        <v>823624</v>
      </c>
      <c r="S38" s="622"/>
      <c r="T38" s="622"/>
      <c r="U38" s="622"/>
      <c r="V38" s="622"/>
      <c r="W38" s="622"/>
      <c r="X38" s="622"/>
      <c r="Y38" s="623"/>
      <c r="Z38" s="659">
        <v>6.6</v>
      </c>
      <c r="AA38" s="659"/>
      <c r="AB38" s="659"/>
      <c r="AC38" s="659"/>
      <c r="AD38" s="660" t="s">
        <v>247</v>
      </c>
      <c r="AE38" s="660"/>
      <c r="AF38" s="660"/>
      <c r="AG38" s="660"/>
      <c r="AH38" s="660"/>
      <c r="AI38" s="660"/>
      <c r="AJ38" s="660"/>
      <c r="AK38" s="660"/>
      <c r="AL38" s="624" t="s">
        <v>247</v>
      </c>
      <c r="AM38" s="625"/>
      <c r="AN38" s="625"/>
      <c r="AO38" s="661"/>
      <c r="AQ38" s="654" t="s">
        <v>341</v>
      </c>
      <c r="AR38" s="655"/>
      <c r="AS38" s="655"/>
      <c r="AT38" s="655"/>
      <c r="AU38" s="655"/>
      <c r="AV38" s="655"/>
      <c r="AW38" s="655"/>
      <c r="AX38" s="655"/>
      <c r="AY38" s="656"/>
      <c r="AZ38" s="621">
        <v>4904</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3826</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1251245</v>
      </c>
      <c r="CS38" s="622"/>
      <c r="CT38" s="622"/>
      <c r="CU38" s="622"/>
      <c r="CV38" s="622"/>
      <c r="CW38" s="622"/>
      <c r="CX38" s="622"/>
      <c r="CY38" s="623"/>
      <c r="CZ38" s="624">
        <v>10.7</v>
      </c>
      <c r="DA38" s="636"/>
      <c r="DB38" s="636"/>
      <c r="DC38" s="637"/>
      <c r="DD38" s="627">
        <v>1023437</v>
      </c>
      <c r="DE38" s="622"/>
      <c r="DF38" s="622"/>
      <c r="DG38" s="622"/>
      <c r="DH38" s="622"/>
      <c r="DI38" s="622"/>
      <c r="DJ38" s="622"/>
      <c r="DK38" s="623"/>
      <c r="DL38" s="627">
        <v>947980</v>
      </c>
      <c r="DM38" s="622"/>
      <c r="DN38" s="622"/>
      <c r="DO38" s="622"/>
      <c r="DP38" s="622"/>
      <c r="DQ38" s="622"/>
      <c r="DR38" s="622"/>
      <c r="DS38" s="622"/>
      <c r="DT38" s="622"/>
      <c r="DU38" s="622"/>
      <c r="DV38" s="623"/>
      <c r="DW38" s="624">
        <v>12.8</v>
      </c>
      <c r="DX38" s="636"/>
      <c r="DY38" s="636"/>
      <c r="DZ38" s="636"/>
      <c r="EA38" s="636"/>
      <c r="EB38" s="636"/>
      <c r="EC38" s="648"/>
    </row>
    <row r="39" spans="2:133" ht="11.25" customHeight="1">
      <c r="B39" s="618" t="s">
        <v>344</v>
      </c>
      <c r="C39" s="619"/>
      <c r="D39" s="619"/>
      <c r="E39" s="619"/>
      <c r="F39" s="619"/>
      <c r="G39" s="619"/>
      <c r="H39" s="619"/>
      <c r="I39" s="619"/>
      <c r="J39" s="619"/>
      <c r="K39" s="619"/>
      <c r="L39" s="619"/>
      <c r="M39" s="619"/>
      <c r="N39" s="619"/>
      <c r="O39" s="619"/>
      <c r="P39" s="619"/>
      <c r="Q39" s="620"/>
      <c r="R39" s="621" t="s">
        <v>130</v>
      </c>
      <c r="S39" s="622"/>
      <c r="T39" s="622"/>
      <c r="U39" s="622"/>
      <c r="V39" s="622"/>
      <c r="W39" s="622"/>
      <c r="X39" s="622"/>
      <c r="Y39" s="623"/>
      <c r="Z39" s="659" t="s">
        <v>130</v>
      </c>
      <c r="AA39" s="659"/>
      <c r="AB39" s="659"/>
      <c r="AC39" s="659"/>
      <c r="AD39" s="660" t="s">
        <v>247</v>
      </c>
      <c r="AE39" s="660"/>
      <c r="AF39" s="660"/>
      <c r="AG39" s="660"/>
      <c r="AH39" s="660"/>
      <c r="AI39" s="660"/>
      <c r="AJ39" s="660"/>
      <c r="AK39" s="660"/>
      <c r="AL39" s="624" t="s">
        <v>130</v>
      </c>
      <c r="AM39" s="625"/>
      <c r="AN39" s="625"/>
      <c r="AO39" s="661"/>
      <c r="AQ39" s="654" t="s">
        <v>345</v>
      </c>
      <c r="AR39" s="655"/>
      <c r="AS39" s="655"/>
      <c r="AT39" s="655"/>
      <c r="AU39" s="655"/>
      <c r="AV39" s="655"/>
      <c r="AW39" s="655"/>
      <c r="AX39" s="655"/>
      <c r="AY39" s="656"/>
      <c r="AZ39" s="621" t="s">
        <v>130</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5832</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432658</v>
      </c>
      <c r="CS39" s="634"/>
      <c r="CT39" s="634"/>
      <c r="CU39" s="634"/>
      <c r="CV39" s="634"/>
      <c r="CW39" s="634"/>
      <c r="CX39" s="634"/>
      <c r="CY39" s="635"/>
      <c r="CZ39" s="624">
        <v>3.7</v>
      </c>
      <c r="DA39" s="636"/>
      <c r="DB39" s="636"/>
      <c r="DC39" s="637"/>
      <c r="DD39" s="627">
        <v>432298</v>
      </c>
      <c r="DE39" s="634"/>
      <c r="DF39" s="634"/>
      <c r="DG39" s="634"/>
      <c r="DH39" s="634"/>
      <c r="DI39" s="634"/>
      <c r="DJ39" s="634"/>
      <c r="DK39" s="635"/>
      <c r="DL39" s="627" t="s">
        <v>130</v>
      </c>
      <c r="DM39" s="634"/>
      <c r="DN39" s="634"/>
      <c r="DO39" s="634"/>
      <c r="DP39" s="634"/>
      <c r="DQ39" s="634"/>
      <c r="DR39" s="634"/>
      <c r="DS39" s="634"/>
      <c r="DT39" s="634"/>
      <c r="DU39" s="634"/>
      <c r="DV39" s="635"/>
      <c r="DW39" s="624" t="s">
        <v>130</v>
      </c>
      <c r="DX39" s="636"/>
      <c r="DY39" s="636"/>
      <c r="DZ39" s="636"/>
      <c r="EA39" s="636"/>
      <c r="EB39" s="636"/>
      <c r="EC39" s="648"/>
    </row>
    <row r="40" spans="2:133" ht="11.25" customHeight="1">
      <c r="B40" s="618" t="s">
        <v>348</v>
      </c>
      <c r="C40" s="619"/>
      <c r="D40" s="619"/>
      <c r="E40" s="619"/>
      <c r="F40" s="619"/>
      <c r="G40" s="619"/>
      <c r="H40" s="619"/>
      <c r="I40" s="619"/>
      <c r="J40" s="619"/>
      <c r="K40" s="619"/>
      <c r="L40" s="619"/>
      <c r="M40" s="619"/>
      <c r="N40" s="619"/>
      <c r="O40" s="619"/>
      <c r="P40" s="619"/>
      <c r="Q40" s="620"/>
      <c r="R40" s="621">
        <v>179224</v>
      </c>
      <c r="S40" s="622"/>
      <c r="T40" s="622"/>
      <c r="U40" s="622"/>
      <c r="V40" s="622"/>
      <c r="W40" s="622"/>
      <c r="X40" s="622"/>
      <c r="Y40" s="623"/>
      <c r="Z40" s="659">
        <v>1.4</v>
      </c>
      <c r="AA40" s="659"/>
      <c r="AB40" s="659"/>
      <c r="AC40" s="659"/>
      <c r="AD40" s="660" t="s">
        <v>247</v>
      </c>
      <c r="AE40" s="660"/>
      <c r="AF40" s="660"/>
      <c r="AG40" s="660"/>
      <c r="AH40" s="660"/>
      <c r="AI40" s="660"/>
      <c r="AJ40" s="660"/>
      <c r="AK40" s="660"/>
      <c r="AL40" s="624" t="s">
        <v>247</v>
      </c>
      <c r="AM40" s="625"/>
      <c r="AN40" s="625"/>
      <c r="AO40" s="661"/>
      <c r="AQ40" s="654" t="s">
        <v>349</v>
      </c>
      <c r="AR40" s="655"/>
      <c r="AS40" s="655"/>
      <c r="AT40" s="655"/>
      <c r="AU40" s="655"/>
      <c r="AV40" s="655"/>
      <c r="AW40" s="655"/>
      <c r="AX40" s="655"/>
      <c r="AY40" s="656"/>
      <c r="AZ40" s="621" t="s">
        <v>247</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89</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3700</v>
      </c>
      <c r="CS40" s="622"/>
      <c r="CT40" s="622"/>
      <c r="CU40" s="622"/>
      <c r="CV40" s="622"/>
      <c r="CW40" s="622"/>
      <c r="CX40" s="622"/>
      <c r="CY40" s="623"/>
      <c r="CZ40" s="624">
        <v>0</v>
      </c>
      <c r="DA40" s="636"/>
      <c r="DB40" s="636"/>
      <c r="DC40" s="637"/>
      <c r="DD40" s="627" t="s">
        <v>247</v>
      </c>
      <c r="DE40" s="622"/>
      <c r="DF40" s="622"/>
      <c r="DG40" s="622"/>
      <c r="DH40" s="622"/>
      <c r="DI40" s="622"/>
      <c r="DJ40" s="622"/>
      <c r="DK40" s="623"/>
      <c r="DL40" s="627" t="s">
        <v>247</v>
      </c>
      <c r="DM40" s="622"/>
      <c r="DN40" s="622"/>
      <c r="DO40" s="622"/>
      <c r="DP40" s="622"/>
      <c r="DQ40" s="622"/>
      <c r="DR40" s="622"/>
      <c r="DS40" s="622"/>
      <c r="DT40" s="622"/>
      <c r="DU40" s="622"/>
      <c r="DV40" s="623"/>
      <c r="DW40" s="624" t="s">
        <v>130</v>
      </c>
      <c r="DX40" s="636"/>
      <c r="DY40" s="636"/>
      <c r="DZ40" s="636"/>
      <c r="EA40" s="636"/>
      <c r="EB40" s="636"/>
      <c r="EC40" s="648"/>
    </row>
    <row r="41" spans="2:133" ht="11.25" customHeight="1">
      <c r="B41" s="602" t="s">
        <v>353</v>
      </c>
      <c r="C41" s="603"/>
      <c r="D41" s="603"/>
      <c r="E41" s="603"/>
      <c r="F41" s="603"/>
      <c r="G41" s="603"/>
      <c r="H41" s="603"/>
      <c r="I41" s="603"/>
      <c r="J41" s="603"/>
      <c r="K41" s="603"/>
      <c r="L41" s="603"/>
      <c r="M41" s="603"/>
      <c r="N41" s="603"/>
      <c r="O41" s="603"/>
      <c r="P41" s="603"/>
      <c r="Q41" s="604"/>
      <c r="R41" s="605">
        <v>12385985</v>
      </c>
      <c r="S41" s="646"/>
      <c r="T41" s="646"/>
      <c r="U41" s="646"/>
      <c r="V41" s="646"/>
      <c r="W41" s="646"/>
      <c r="X41" s="646"/>
      <c r="Y41" s="649"/>
      <c r="Z41" s="650">
        <v>100</v>
      </c>
      <c r="AA41" s="650"/>
      <c r="AB41" s="650"/>
      <c r="AC41" s="650"/>
      <c r="AD41" s="651">
        <v>7214907</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257103</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130</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130</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357</v>
      </c>
      <c r="AR42" s="667"/>
      <c r="AS42" s="667"/>
      <c r="AT42" s="667"/>
      <c r="AU42" s="667"/>
      <c r="AV42" s="667"/>
      <c r="AW42" s="667"/>
      <c r="AX42" s="667"/>
      <c r="AY42" s="668"/>
      <c r="AZ42" s="605">
        <v>994142</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391</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886829</v>
      </c>
      <c r="CS42" s="634"/>
      <c r="CT42" s="634"/>
      <c r="CU42" s="634"/>
      <c r="CV42" s="634"/>
      <c r="CW42" s="634"/>
      <c r="CX42" s="634"/>
      <c r="CY42" s="635"/>
      <c r="CZ42" s="624">
        <v>7.6</v>
      </c>
      <c r="DA42" s="636"/>
      <c r="DB42" s="636"/>
      <c r="DC42" s="637"/>
      <c r="DD42" s="627">
        <v>254917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360</v>
      </c>
      <c r="CD43" s="618" t="s">
        <v>361</v>
      </c>
      <c r="CE43" s="619"/>
      <c r="CF43" s="619"/>
      <c r="CG43" s="619"/>
      <c r="CH43" s="619"/>
      <c r="CI43" s="619"/>
      <c r="CJ43" s="619"/>
      <c r="CK43" s="619"/>
      <c r="CL43" s="619"/>
      <c r="CM43" s="619"/>
      <c r="CN43" s="619"/>
      <c r="CO43" s="619"/>
      <c r="CP43" s="619"/>
      <c r="CQ43" s="620"/>
      <c r="CR43" s="621">
        <v>32926</v>
      </c>
      <c r="CS43" s="634"/>
      <c r="CT43" s="634"/>
      <c r="CU43" s="634"/>
      <c r="CV43" s="634"/>
      <c r="CW43" s="634"/>
      <c r="CX43" s="634"/>
      <c r="CY43" s="635"/>
      <c r="CZ43" s="624">
        <v>0.3</v>
      </c>
      <c r="DA43" s="636"/>
      <c r="DB43" s="636"/>
      <c r="DC43" s="637"/>
      <c r="DD43" s="627">
        <v>32926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886829</v>
      </c>
      <c r="CS44" s="622"/>
      <c r="CT44" s="622"/>
      <c r="CU44" s="622"/>
      <c r="CV44" s="622"/>
      <c r="CW44" s="622"/>
      <c r="CX44" s="622"/>
      <c r="CY44" s="623"/>
      <c r="CZ44" s="624">
        <v>7.6</v>
      </c>
      <c r="DA44" s="625"/>
      <c r="DB44" s="625"/>
      <c r="DC44" s="626"/>
      <c r="DD44" s="627">
        <v>254917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162921</v>
      </c>
      <c r="CS45" s="634"/>
      <c r="CT45" s="634"/>
      <c r="CU45" s="634"/>
      <c r="CV45" s="634"/>
      <c r="CW45" s="634"/>
      <c r="CX45" s="634"/>
      <c r="CY45" s="635"/>
      <c r="CZ45" s="624">
        <v>1.4</v>
      </c>
      <c r="DA45" s="636"/>
      <c r="DB45" s="636"/>
      <c r="DC45" s="637"/>
      <c r="DD45" s="627">
        <v>25547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366</v>
      </c>
      <c r="CG46" s="619"/>
      <c r="CH46" s="619"/>
      <c r="CI46" s="619"/>
      <c r="CJ46" s="619"/>
      <c r="CK46" s="619"/>
      <c r="CL46" s="619"/>
      <c r="CM46" s="619"/>
      <c r="CN46" s="619"/>
      <c r="CO46" s="619"/>
      <c r="CP46" s="619"/>
      <c r="CQ46" s="620"/>
      <c r="CR46" s="621">
        <v>721870</v>
      </c>
      <c r="CS46" s="622"/>
      <c r="CT46" s="622"/>
      <c r="CU46" s="622"/>
      <c r="CV46" s="622"/>
      <c r="CW46" s="622"/>
      <c r="CX46" s="622"/>
      <c r="CY46" s="623"/>
      <c r="CZ46" s="624">
        <v>6.2</v>
      </c>
      <c r="DA46" s="625"/>
      <c r="DB46" s="625"/>
      <c r="DC46" s="626"/>
      <c r="DD46" s="627">
        <v>227332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367</v>
      </c>
      <c r="CG47" s="619"/>
      <c r="CH47" s="619"/>
      <c r="CI47" s="619"/>
      <c r="CJ47" s="619"/>
      <c r="CK47" s="619"/>
      <c r="CL47" s="619"/>
      <c r="CM47" s="619"/>
      <c r="CN47" s="619"/>
      <c r="CO47" s="619"/>
      <c r="CP47" s="619"/>
      <c r="CQ47" s="620"/>
      <c r="CR47" s="621" t="s">
        <v>130</v>
      </c>
      <c r="CS47" s="634"/>
      <c r="CT47" s="634"/>
      <c r="CU47" s="634"/>
      <c r="CV47" s="634"/>
      <c r="CW47" s="634"/>
      <c r="CX47" s="634"/>
      <c r="CY47" s="635"/>
      <c r="CZ47" s="624" t="s">
        <v>130</v>
      </c>
      <c r="DA47" s="636"/>
      <c r="DB47" s="636"/>
      <c r="DC47" s="637"/>
      <c r="DD47" s="627" t="s">
        <v>130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368</v>
      </c>
      <c r="CG48" s="619"/>
      <c r="CH48" s="619"/>
      <c r="CI48" s="619"/>
      <c r="CJ48" s="619"/>
      <c r="CK48" s="619"/>
      <c r="CL48" s="619"/>
      <c r="CM48" s="619"/>
      <c r="CN48" s="619"/>
      <c r="CO48" s="619"/>
      <c r="CP48" s="619"/>
      <c r="CQ48" s="620"/>
      <c r="CR48" s="621" t="s">
        <v>130</v>
      </c>
      <c r="CS48" s="622"/>
      <c r="CT48" s="622"/>
      <c r="CU48" s="622"/>
      <c r="CV48" s="622"/>
      <c r="CW48" s="622"/>
      <c r="CX48" s="622"/>
      <c r="CY48" s="623"/>
      <c r="CZ48" s="624" t="s">
        <v>130</v>
      </c>
      <c r="DA48" s="625"/>
      <c r="DB48" s="625"/>
      <c r="DC48" s="626"/>
      <c r="DD48" s="627" t="s">
        <v>130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369</v>
      </c>
      <c r="CE49" s="603"/>
      <c r="CF49" s="603"/>
      <c r="CG49" s="603"/>
      <c r="CH49" s="603"/>
      <c r="CI49" s="603"/>
      <c r="CJ49" s="603"/>
      <c r="CK49" s="603"/>
      <c r="CL49" s="603"/>
      <c r="CM49" s="603"/>
      <c r="CN49" s="603"/>
      <c r="CO49" s="603"/>
      <c r="CP49" s="603"/>
      <c r="CQ49" s="604"/>
      <c r="CR49" s="605">
        <v>11732777</v>
      </c>
      <c r="CS49" s="606"/>
      <c r="CT49" s="606"/>
      <c r="CU49" s="606"/>
      <c r="CV49" s="606"/>
      <c r="CW49" s="606"/>
      <c r="CX49" s="606"/>
      <c r="CY49" s="607"/>
      <c r="CZ49" s="608">
        <v>100</v>
      </c>
      <c r="DA49" s="609"/>
      <c r="DB49" s="609"/>
      <c r="DC49" s="610"/>
      <c r="DD49" s="611">
        <v>8202849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YHmbs7EzRHJBRDrcDLARK75r8QmlY/UkzIETjXqZO/+TtW1IcSENjVpwH8rlUUyfhUccs6tFBQ1dsxjvFO1Ng==" saltValue="JE6g7izQOIqDRklFWZIu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1" t="s">
        <v>370</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371</v>
      </c>
      <c r="DK2" s="1093"/>
      <c r="DL2" s="1093"/>
      <c r="DM2" s="1093"/>
      <c r="DN2" s="1093"/>
      <c r="DO2" s="1094"/>
      <c r="DP2" s="228"/>
      <c r="DQ2" s="1092" t="s">
        <v>372</v>
      </c>
      <c r="DR2" s="1093"/>
      <c r="DS2" s="1093"/>
      <c r="DT2" s="1093"/>
      <c r="DU2" s="1093"/>
      <c r="DV2" s="1093"/>
      <c r="DW2" s="1093"/>
      <c r="DX2" s="1093"/>
      <c r="DY2" s="1093"/>
      <c r="DZ2" s="109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60" t="s">
        <v>373</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6" t="s">
        <v>375</v>
      </c>
      <c r="B5" s="997"/>
      <c r="C5" s="997"/>
      <c r="D5" s="997"/>
      <c r="E5" s="997"/>
      <c r="F5" s="997"/>
      <c r="G5" s="997"/>
      <c r="H5" s="997"/>
      <c r="I5" s="997"/>
      <c r="J5" s="997"/>
      <c r="K5" s="997"/>
      <c r="L5" s="997"/>
      <c r="M5" s="997"/>
      <c r="N5" s="997"/>
      <c r="O5" s="997"/>
      <c r="P5" s="998"/>
      <c r="Q5" s="1002" t="s">
        <v>376</v>
      </c>
      <c r="R5" s="1003"/>
      <c r="S5" s="1003"/>
      <c r="T5" s="1003"/>
      <c r="U5" s="1004"/>
      <c r="V5" s="1002" t="s">
        <v>377</v>
      </c>
      <c r="W5" s="1003"/>
      <c r="X5" s="1003"/>
      <c r="Y5" s="1003"/>
      <c r="Z5" s="1004"/>
      <c r="AA5" s="1002" t="s">
        <v>378</v>
      </c>
      <c r="AB5" s="1003"/>
      <c r="AC5" s="1003"/>
      <c r="AD5" s="1003"/>
      <c r="AE5" s="1003"/>
      <c r="AF5" s="1095" t="s">
        <v>379</v>
      </c>
      <c r="AG5" s="1003"/>
      <c r="AH5" s="1003"/>
      <c r="AI5" s="1003"/>
      <c r="AJ5" s="1016"/>
      <c r="AK5" s="1003" t="s">
        <v>380</v>
      </c>
      <c r="AL5" s="1003"/>
      <c r="AM5" s="1003"/>
      <c r="AN5" s="1003"/>
      <c r="AO5" s="1004"/>
      <c r="AP5" s="1002" t="s">
        <v>381</v>
      </c>
      <c r="AQ5" s="1003"/>
      <c r="AR5" s="1003"/>
      <c r="AS5" s="1003"/>
      <c r="AT5" s="1004"/>
      <c r="AU5" s="1002" t="s">
        <v>382</v>
      </c>
      <c r="AV5" s="1003"/>
      <c r="AW5" s="1003"/>
      <c r="AX5" s="1003"/>
      <c r="AY5" s="1016"/>
      <c r="AZ5" s="232"/>
      <c r="BA5" s="232"/>
      <c r="BB5" s="232"/>
      <c r="BC5" s="232"/>
      <c r="BD5" s="232"/>
      <c r="BE5" s="233"/>
      <c r="BF5" s="233"/>
      <c r="BG5" s="233"/>
      <c r="BH5" s="233"/>
      <c r="BI5" s="233"/>
      <c r="BJ5" s="233"/>
      <c r="BK5" s="233"/>
      <c r="BL5" s="233"/>
      <c r="BM5" s="233"/>
      <c r="BN5" s="233"/>
      <c r="BO5" s="233"/>
      <c r="BP5" s="233"/>
      <c r="BQ5" s="996" t="s">
        <v>383</v>
      </c>
      <c r="BR5" s="997"/>
      <c r="BS5" s="997"/>
      <c r="BT5" s="997"/>
      <c r="BU5" s="997"/>
      <c r="BV5" s="997"/>
      <c r="BW5" s="997"/>
      <c r="BX5" s="997"/>
      <c r="BY5" s="997"/>
      <c r="BZ5" s="997"/>
      <c r="CA5" s="997"/>
      <c r="CB5" s="997"/>
      <c r="CC5" s="997"/>
      <c r="CD5" s="997"/>
      <c r="CE5" s="997"/>
      <c r="CF5" s="997"/>
      <c r="CG5" s="998"/>
      <c r="CH5" s="1002" t="s">
        <v>384</v>
      </c>
      <c r="CI5" s="1003"/>
      <c r="CJ5" s="1003"/>
      <c r="CK5" s="1003"/>
      <c r="CL5" s="1004"/>
      <c r="CM5" s="1002" t="s">
        <v>385</v>
      </c>
      <c r="CN5" s="1003"/>
      <c r="CO5" s="1003"/>
      <c r="CP5" s="1003"/>
      <c r="CQ5" s="1004"/>
      <c r="CR5" s="1002" t="s">
        <v>386</v>
      </c>
      <c r="CS5" s="1003"/>
      <c r="CT5" s="1003"/>
      <c r="CU5" s="1003"/>
      <c r="CV5" s="1004"/>
      <c r="CW5" s="1002" t="s">
        <v>387</v>
      </c>
      <c r="CX5" s="1003"/>
      <c r="CY5" s="1003"/>
      <c r="CZ5" s="1003"/>
      <c r="DA5" s="1004"/>
      <c r="DB5" s="1002" t="s">
        <v>388</v>
      </c>
      <c r="DC5" s="1003"/>
      <c r="DD5" s="1003"/>
      <c r="DE5" s="1003"/>
      <c r="DF5" s="1004"/>
      <c r="DG5" s="1085" t="s">
        <v>389</v>
      </c>
      <c r="DH5" s="1086"/>
      <c r="DI5" s="1086"/>
      <c r="DJ5" s="1086"/>
      <c r="DK5" s="1087"/>
      <c r="DL5" s="1085" t="s">
        <v>390</v>
      </c>
      <c r="DM5" s="1086"/>
      <c r="DN5" s="1086"/>
      <c r="DO5" s="1086"/>
      <c r="DP5" s="1087"/>
      <c r="DQ5" s="1002" t="s">
        <v>391</v>
      </c>
      <c r="DR5" s="1003"/>
      <c r="DS5" s="1003"/>
      <c r="DT5" s="1003"/>
      <c r="DU5" s="1004"/>
      <c r="DV5" s="1002" t="s">
        <v>382</v>
      </c>
      <c r="DW5" s="1003"/>
      <c r="DX5" s="1003"/>
      <c r="DY5" s="1003"/>
      <c r="DZ5" s="1016"/>
      <c r="EA5" s="234"/>
    </row>
    <row r="6" spans="1:131" s="235" customFormat="1" ht="26.25" customHeight="1" thickBot="1">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4"/>
    </row>
    <row r="7" spans="1:131" s="235" customFormat="1" ht="26.25" customHeight="1" thickTop="1">
      <c r="A7" s="236">
        <v>1</v>
      </c>
      <c r="B7" s="1048" t="s">
        <v>392</v>
      </c>
      <c r="C7" s="1049"/>
      <c r="D7" s="1049"/>
      <c r="E7" s="1049"/>
      <c r="F7" s="1049"/>
      <c r="G7" s="1049"/>
      <c r="H7" s="1049"/>
      <c r="I7" s="1049"/>
      <c r="J7" s="1049"/>
      <c r="K7" s="1049"/>
      <c r="L7" s="1049"/>
      <c r="M7" s="1049"/>
      <c r="N7" s="1049"/>
      <c r="O7" s="1049"/>
      <c r="P7" s="1050"/>
      <c r="Q7" s="1103">
        <v>12386</v>
      </c>
      <c r="R7" s="1104"/>
      <c r="S7" s="1104"/>
      <c r="T7" s="1104"/>
      <c r="U7" s="1104"/>
      <c r="V7" s="1104">
        <v>11733</v>
      </c>
      <c r="W7" s="1104"/>
      <c r="X7" s="1104"/>
      <c r="Y7" s="1104"/>
      <c r="Z7" s="1104"/>
      <c r="AA7" s="1104">
        <v>653</v>
      </c>
      <c r="AB7" s="1104"/>
      <c r="AC7" s="1104"/>
      <c r="AD7" s="1104"/>
      <c r="AE7" s="1105"/>
      <c r="AF7" s="1106">
        <v>629</v>
      </c>
      <c r="AG7" s="1107"/>
      <c r="AH7" s="1107"/>
      <c r="AI7" s="1107"/>
      <c r="AJ7" s="1108"/>
      <c r="AK7" s="1109">
        <v>84</v>
      </c>
      <c r="AL7" s="1110"/>
      <c r="AM7" s="1110"/>
      <c r="AN7" s="1110"/>
      <c r="AO7" s="1110"/>
      <c r="AP7" s="1110">
        <v>12811</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t="s">
        <v>582</v>
      </c>
      <c r="BT7" s="1101"/>
      <c r="BU7" s="1101"/>
      <c r="BV7" s="1101"/>
      <c r="BW7" s="1101"/>
      <c r="BX7" s="1101"/>
      <c r="BY7" s="1101"/>
      <c r="BZ7" s="1101"/>
      <c r="CA7" s="1101"/>
      <c r="CB7" s="1101"/>
      <c r="CC7" s="1101"/>
      <c r="CD7" s="1101"/>
      <c r="CE7" s="1101"/>
      <c r="CF7" s="1101"/>
      <c r="CG7" s="1113"/>
      <c r="CH7" s="1097" t="s">
        <v>583</v>
      </c>
      <c r="CI7" s="1098"/>
      <c r="CJ7" s="1098"/>
      <c r="CK7" s="1098"/>
      <c r="CL7" s="1099"/>
      <c r="CM7" s="1097">
        <v>14</v>
      </c>
      <c r="CN7" s="1098"/>
      <c r="CO7" s="1098"/>
      <c r="CP7" s="1098"/>
      <c r="CQ7" s="1099"/>
      <c r="CR7" s="1097">
        <v>5</v>
      </c>
      <c r="CS7" s="1098"/>
      <c r="CT7" s="1098"/>
      <c r="CU7" s="1098"/>
      <c r="CV7" s="1099"/>
      <c r="CW7" s="1097" t="s">
        <v>583</v>
      </c>
      <c r="CX7" s="1098"/>
      <c r="CY7" s="1098"/>
      <c r="CZ7" s="1098"/>
      <c r="DA7" s="1099"/>
      <c r="DB7" s="1097">
        <v>53</v>
      </c>
      <c r="DC7" s="1098"/>
      <c r="DD7" s="1098"/>
      <c r="DE7" s="1098"/>
      <c r="DF7" s="1099"/>
      <c r="DG7" s="1097" t="s">
        <v>583</v>
      </c>
      <c r="DH7" s="1098"/>
      <c r="DI7" s="1098"/>
      <c r="DJ7" s="1098"/>
      <c r="DK7" s="1099"/>
      <c r="DL7" s="1097" t="s">
        <v>583</v>
      </c>
      <c r="DM7" s="1098"/>
      <c r="DN7" s="1098"/>
      <c r="DO7" s="1098"/>
      <c r="DP7" s="1099"/>
      <c r="DQ7" s="1097" t="s">
        <v>583</v>
      </c>
      <c r="DR7" s="1098"/>
      <c r="DS7" s="1098"/>
      <c r="DT7" s="1098"/>
      <c r="DU7" s="1099"/>
      <c r="DV7" s="1100"/>
      <c r="DW7" s="1101"/>
      <c r="DX7" s="1101"/>
      <c r="DY7" s="1101"/>
      <c r="DZ7" s="1102"/>
      <c r="EA7" s="234"/>
    </row>
    <row r="8" spans="1:131" s="235" customFormat="1" ht="26.25" customHeight="1">
      <c r="A8" s="238">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c r="A22" s="238">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393</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c r="A23" s="240" t="s">
        <v>394</v>
      </c>
      <c r="B23" s="937" t="s">
        <v>395</v>
      </c>
      <c r="C23" s="938"/>
      <c r="D23" s="938"/>
      <c r="E23" s="938"/>
      <c r="F23" s="938"/>
      <c r="G23" s="938"/>
      <c r="H23" s="938"/>
      <c r="I23" s="938"/>
      <c r="J23" s="938"/>
      <c r="K23" s="938"/>
      <c r="L23" s="938"/>
      <c r="M23" s="938"/>
      <c r="N23" s="938"/>
      <c r="O23" s="938"/>
      <c r="P23" s="948"/>
      <c r="Q23" s="1068">
        <v>12386</v>
      </c>
      <c r="R23" s="1062"/>
      <c r="S23" s="1062"/>
      <c r="T23" s="1062"/>
      <c r="U23" s="1062"/>
      <c r="V23" s="1062">
        <v>11733</v>
      </c>
      <c r="W23" s="1062"/>
      <c r="X23" s="1062"/>
      <c r="Y23" s="1062"/>
      <c r="Z23" s="1062"/>
      <c r="AA23" s="1062">
        <v>653</v>
      </c>
      <c r="AB23" s="1062"/>
      <c r="AC23" s="1062"/>
      <c r="AD23" s="1062"/>
      <c r="AE23" s="1069"/>
      <c r="AF23" s="1070">
        <v>629</v>
      </c>
      <c r="AG23" s="1062"/>
      <c r="AH23" s="1062"/>
      <c r="AI23" s="1062"/>
      <c r="AJ23" s="1071"/>
      <c r="AK23" s="1072"/>
      <c r="AL23" s="1073"/>
      <c r="AM23" s="1073"/>
      <c r="AN23" s="1073"/>
      <c r="AO23" s="1073"/>
      <c r="AP23" s="1062">
        <v>12811</v>
      </c>
      <c r="AQ23" s="1062"/>
      <c r="AR23" s="1062"/>
      <c r="AS23" s="1062"/>
      <c r="AT23" s="1062"/>
      <c r="AU23" s="1063"/>
      <c r="AV23" s="1063"/>
      <c r="AW23" s="1063"/>
      <c r="AX23" s="1063"/>
      <c r="AY23" s="1064"/>
      <c r="AZ23" s="1065" t="s">
        <v>396</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c r="A24" s="1061" t="s">
        <v>397</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c r="A25" s="1060" t="s">
        <v>398</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c r="A26" s="996" t="s">
        <v>375</v>
      </c>
      <c r="B26" s="997"/>
      <c r="C26" s="997"/>
      <c r="D26" s="997"/>
      <c r="E26" s="997"/>
      <c r="F26" s="997"/>
      <c r="G26" s="997"/>
      <c r="H26" s="997"/>
      <c r="I26" s="997"/>
      <c r="J26" s="997"/>
      <c r="K26" s="997"/>
      <c r="L26" s="997"/>
      <c r="M26" s="997"/>
      <c r="N26" s="997"/>
      <c r="O26" s="997"/>
      <c r="P26" s="998"/>
      <c r="Q26" s="1002" t="s">
        <v>399</v>
      </c>
      <c r="R26" s="1003"/>
      <c r="S26" s="1003"/>
      <c r="T26" s="1003"/>
      <c r="U26" s="1004"/>
      <c r="V26" s="1002" t="s">
        <v>400</v>
      </c>
      <c r="W26" s="1003"/>
      <c r="X26" s="1003"/>
      <c r="Y26" s="1003"/>
      <c r="Z26" s="1004"/>
      <c r="AA26" s="1002" t="s">
        <v>401</v>
      </c>
      <c r="AB26" s="1003"/>
      <c r="AC26" s="1003"/>
      <c r="AD26" s="1003"/>
      <c r="AE26" s="1003"/>
      <c r="AF26" s="1056" t="s">
        <v>402</v>
      </c>
      <c r="AG26" s="1009"/>
      <c r="AH26" s="1009"/>
      <c r="AI26" s="1009"/>
      <c r="AJ26" s="1057"/>
      <c r="AK26" s="1003" t="s">
        <v>403</v>
      </c>
      <c r="AL26" s="1003"/>
      <c r="AM26" s="1003"/>
      <c r="AN26" s="1003"/>
      <c r="AO26" s="1004"/>
      <c r="AP26" s="1002" t="s">
        <v>404</v>
      </c>
      <c r="AQ26" s="1003"/>
      <c r="AR26" s="1003"/>
      <c r="AS26" s="1003"/>
      <c r="AT26" s="1004"/>
      <c r="AU26" s="1002" t="s">
        <v>405</v>
      </c>
      <c r="AV26" s="1003"/>
      <c r="AW26" s="1003"/>
      <c r="AX26" s="1003"/>
      <c r="AY26" s="1004"/>
      <c r="AZ26" s="1002" t="s">
        <v>406</v>
      </c>
      <c r="BA26" s="1003"/>
      <c r="BB26" s="1003"/>
      <c r="BC26" s="1003"/>
      <c r="BD26" s="1004"/>
      <c r="BE26" s="1002" t="s">
        <v>382</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c r="A28" s="242">
        <v>1</v>
      </c>
      <c r="B28" s="1048" t="s">
        <v>407</v>
      </c>
      <c r="C28" s="1049"/>
      <c r="D28" s="1049"/>
      <c r="E28" s="1049"/>
      <c r="F28" s="1049"/>
      <c r="G28" s="1049"/>
      <c r="H28" s="1049"/>
      <c r="I28" s="1049"/>
      <c r="J28" s="1049"/>
      <c r="K28" s="1049"/>
      <c r="L28" s="1049"/>
      <c r="M28" s="1049"/>
      <c r="N28" s="1049"/>
      <c r="O28" s="1049"/>
      <c r="P28" s="1050"/>
      <c r="Q28" s="1051">
        <v>3257</v>
      </c>
      <c r="R28" s="1052"/>
      <c r="S28" s="1052"/>
      <c r="T28" s="1052"/>
      <c r="U28" s="1052"/>
      <c r="V28" s="1052">
        <v>3162</v>
      </c>
      <c r="W28" s="1052"/>
      <c r="X28" s="1052"/>
      <c r="Y28" s="1052"/>
      <c r="Z28" s="1052"/>
      <c r="AA28" s="1052">
        <v>95</v>
      </c>
      <c r="AB28" s="1052"/>
      <c r="AC28" s="1052"/>
      <c r="AD28" s="1052"/>
      <c r="AE28" s="1053"/>
      <c r="AF28" s="1054">
        <v>95</v>
      </c>
      <c r="AG28" s="1052"/>
      <c r="AH28" s="1052"/>
      <c r="AI28" s="1052"/>
      <c r="AJ28" s="1055"/>
      <c r="AK28" s="1043">
        <v>257</v>
      </c>
      <c r="AL28" s="1044"/>
      <c r="AM28" s="1044"/>
      <c r="AN28" s="1044"/>
      <c r="AO28" s="1044"/>
      <c r="AP28" s="1044" t="s">
        <v>519</v>
      </c>
      <c r="AQ28" s="1044"/>
      <c r="AR28" s="1044"/>
      <c r="AS28" s="1044"/>
      <c r="AT28" s="1044"/>
      <c r="AU28" s="1044" t="s">
        <v>519</v>
      </c>
      <c r="AV28" s="1044"/>
      <c r="AW28" s="1044"/>
      <c r="AX28" s="1044"/>
      <c r="AY28" s="1044"/>
      <c r="AZ28" s="1045" t="s">
        <v>519</v>
      </c>
      <c r="BA28" s="1045"/>
      <c r="BB28" s="1045"/>
      <c r="BC28" s="1045"/>
      <c r="BD28" s="1045"/>
      <c r="BE28" s="1046"/>
      <c r="BF28" s="1046"/>
      <c r="BG28" s="1046"/>
      <c r="BH28" s="1046"/>
      <c r="BI28" s="1047"/>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c r="A29" s="242">
        <v>2</v>
      </c>
      <c r="B29" s="1031" t="s">
        <v>408</v>
      </c>
      <c r="C29" s="1032"/>
      <c r="D29" s="1032"/>
      <c r="E29" s="1032"/>
      <c r="F29" s="1032"/>
      <c r="G29" s="1032"/>
      <c r="H29" s="1032"/>
      <c r="I29" s="1032"/>
      <c r="J29" s="1032"/>
      <c r="K29" s="1032"/>
      <c r="L29" s="1032"/>
      <c r="M29" s="1032"/>
      <c r="N29" s="1032"/>
      <c r="O29" s="1032"/>
      <c r="P29" s="1033"/>
      <c r="Q29" s="1039">
        <v>2995</v>
      </c>
      <c r="R29" s="1040"/>
      <c r="S29" s="1040"/>
      <c r="T29" s="1040"/>
      <c r="U29" s="1040"/>
      <c r="V29" s="1040">
        <v>2909</v>
      </c>
      <c r="W29" s="1040"/>
      <c r="X29" s="1040"/>
      <c r="Y29" s="1040"/>
      <c r="Z29" s="1040"/>
      <c r="AA29" s="1040">
        <v>86</v>
      </c>
      <c r="AB29" s="1040"/>
      <c r="AC29" s="1040"/>
      <c r="AD29" s="1040"/>
      <c r="AE29" s="1041"/>
      <c r="AF29" s="1036">
        <v>86</v>
      </c>
      <c r="AG29" s="1037"/>
      <c r="AH29" s="1037"/>
      <c r="AI29" s="1037"/>
      <c r="AJ29" s="1038"/>
      <c r="AK29" s="981">
        <v>499</v>
      </c>
      <c r="AL29" s="971"/>
      <c r="AM29" s="971"/>
      <c r="AN29" s="971"/>
      <c r="AO29" s="971"/>
      <c r="AP29" s="971" t="s">
        <v>519</v>
      </c>
      <c r="AQ29" s="971"/>
      <c r="AR29" s="971"/>
      <c r="AS29" s="971"/>
      <c r="AT29" s="971"/>
      <c r="AU29" s="971" t="s">
        <v>519</v>
      </c>
      <c r="AV29" s="971"/>
      <c r="AW29" s="971"/>
      <c r="AX29" s="971"/>
      <c r="AY29" s="971"/>
      <c r="AZ29" s="1042" t="s">
        <v>519</v>
      </c>
      <c r="BA29" s="1042"/>
      <c r="BB29" s="1042"/>
      <c r="BC29" s="1042"/>
      <c r="BD29" s="1042"/>
      <c r="BE29" s="972"/>
      <c r="BF29" s="972"/>
      <c r="BG29" s="972"/>
      <c r="BH29" s="972"/>
      <c r="BI29" s="973"/>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c r="A30" s="242">
        <v>3</v>
      </c>
      <c r="B30" s="1031" t="s">
        <v>409</v>
      </c>
      <c r="C30" s="1032"/>
      <c r="D30" s="1032"/>
      <c r="E30" s="1032"/>
      <c r="F30" s="1032"/>
      <c r="G30" s="1032"/>
      <c r="H30" s="1032"/>
      <c r="I30" s="1032"/>
      <c r="J30" s="1032"/>
      <c r="K30" s="1032"/>
      <c r="L30" s="1032"/>
      <c r="M30" s="1032"/>
      <c r="N30" s="1032"/>
      <c r="O30" s="1032"/>
      <c r="P30" s="1033"/>
      <c r="Q30" s="1039">
        <v>510</v>
      </c>
      <c r="R30" s="1040"/>
      <c r="S30" s="1040"/>
      <c r="T30" s="1040"/>
      <c r="U30" s="1040"/>
      <c r="V30" s="1040">
        <v>492</v>
      </c>
      <c r="W30" s="1040"/>
      <c r="X30" s="1040"/>
      <c r="Y30" s="1040"/>
      <c r="Z30" s="1040"/>
      <c r="AA30" s="1040">
        <v>18</v>
      </c>
      <c r="AB30" s="1040"/>
      <c r="AC30" s="1040"/>
      <c r="AD30" s="1040"/>
      <c r="AE30" s="1041"/>
      <c r="AF30" s="1036">
        <v>18</v>
      </c>
      <c r="AG30" s="1037"/>
      <c r="AH30" s="1037"/>
      <c r="AI30" s="1037"/>
      <c r="AJ30" s="1038"/>
      <c r="AK30" s="981">
        <v>131</v>
      </c>
      <c r="AL30" s="971"/>
      <c r="AM30" s="971"/>
      <c r="AN30" s="971"/>
      <c r="AO30" s="971"/>
      <c r="AP30" s="971" t="s">
        <v>519</v>
      </c>
      <c r="AQ30" s="971"/>
      <c r="AR30" s="971"/>
      <c r="AS30" s="971"/>
      <c r="AT30" s="971"/>
      <c r="AU30" s="971" t="s">
        <v>519</v>
      </c>
      <c r="AV30" s="971"/>
      <c r="AW30" s="971"/>
      <c r="AX30" s="971"/>
      <c r="AY30" s="971"/>
      <c r="AZ30" s="1042" t="s">
        <v>519</v>
      </c>
      <c r="BA30" s="1042"/>
      <c r="BB30" s="1042"/>
      <c r="BC30" s="1042"/>
      <c r="BD30" s="1042"/>
      <c r="BE30" s="972"/>
      <c r="BF30" s="972"/>
      <c r="BG30" s="972"/>
      <c r="BH30" s="972"/>
      <c r="BI30" s="973"/>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c r="A31" s="242">
        <v>4</v>
      </c>
      <c r="B31" s="1031" t="s">
        <v>410</v>
      </c>
      <c r="C31" s="1032"/>
      <c r="D31" s="1032"/>
      <c r="E31" s="1032"/>
      <c r="F31" s="1032"/>
      <c r="G31" s="1032"/>
      <c r="H31" s="1032"/>
      <c r="I31" s="1032"/>
      <c r="J31" s="1032"/>
      <c r="K31" s="1032"/>
      <c r="L31" s="1032"/>
      <c r="M31" s="1032"/>
      <c r="N31" s="1032"/>
      <c r="O31" s="1032"/>
      <c r="P31" s="1033"/>
      <c r="Q31" s="1039">
        <v>15</v>
      </c>
      <c r="R31" s="1040"/>
      <c r="S31" s="1040"/>
      <c r="T31" s="1040"/>
      <c r="U31" s="1040"/>
      <c r="V31" s="1040">
        <v>10</v>
      </c>
      <c r="W31" s="1040"/>
      <c r="X31" s="1040"/>
      <c r="Y31" s="1040"/>
      <c r="Z31" s="1040"/>
      <c r="AA31" s="1040">
        <v>5</v>
      </c>
      <c r="AB31" s="1040"/>
      <c r="AC31" s="1040"/>
      <c r="AD31" s="1040"/>
      <c r="AE31" s="1041"/>
      <c r="AF31" s="1036">
        <v>5</v>
      </c>
      <c r="AG31" s="1037"/>
      <c r="AH31" s="1037"/>
      <c r="AI31" s="1037"/>
      <c r="AJ31" s="1038"/>
      <c r="AK31" s="981" t="s">
        <v>606</v>
      </c>
      <c r="AL31" s="971"/>
      <c r="AM31" s="971"/>
      <c r="AN31" s="971"/>
      <c r="AO31" s="971"/>
      <c r="AP31" s="971" t="s">
        <v>519</v>
      </c>
      <c r="AQ31" s="971"/>
      <c r="AR31" s="971"/>
      <c r="AS31" s="971"/>
      <c r="AT31" s="971"/>
      <c r="AU31" s="971" t="s">
        <v>519</v>
      </c>
      <c r="AV31" s="971"/>
      <c r="AW31" s="971"/>
      <c r="AX31" s="971"/>
      <c r="AY31" s="971"/>
      <c r="AZ31" s="1042" t="s">
        <v>519</v>
      </c>
      <c r="BA31" s="1042"/>
      <c r="BB31" s="1042"/>
      <c r="BC31" s="1042"/>
      <c r="BD31" s="1042"/>
      <c r="BE31" s="972"/>
      <c r="BF31" s="972"/>
      <c r="BG31" s="972"/>
      <c r="BH31" s="972"/>
      <c r="BI31" s="973"/>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c r="A32" s="242">
        <v>5</v>
      </c>
      <c r="B32" s="1031" t="s">
        <v>411</v>
      </c>
      <c r="C32" s="1032"/>
      <c r="D32" s="1032"/>
      <c r="E32" s="1032"/>
      <c r="F32" s="1032"/>
      <c r="G32" s="1032"/>
      <c r="H32" s="1032"/>
      <c r="I32" s="1032"/>
      <c r="J32" s="1032"/>
      <c r="K32" s="1032"/>
      <c r="L32" s="1032"/>
      <c r="M32" s="1032"/>
      <c r="N32" s="1032"/>
      <c r="O32" s="1032"/>
      <c r="P32" s="1033"/>
      <c r="Q32" s="1039">
        <v>406</v>
      </c>
      <c r="R32" s="1040"/>
      <c r="S32" s="1040"/>
      <c r="T32" s="1040"/>
      <c r="U32" s="1040"/>
      <c r="V32" s="1040">
        <v>417</v>
      </c>
      <c r="W32" s="1040"/>
      <c r="X32" s="1040"/>
      <c r="Y32" s="1040"/>
      <c r="Z32" s="1040"/>
      <c r="AA32" s="1040">
        <v>-11</v>
      </c>
      <c r="AB32" s="1040"/>
      <c r="AC32" s="1040"/>
      <c r="AD32" s="1040"/>
      <c r="AE32" s="1041"/>
      <c r="AF32" s="1036">
        <v>936</v>
      </c>
      <c r="AG32" s="1037"/>
      <c r="AH32" s="1037"/>
      <c r="AI32" s="1037"/>
      <c r="AJ32" s="1038"/>
      <c r="AK32" s="981">
        <v>5</v>
      </c>
      <c r="AL32" s="971"/>
      <c r="AM32" s="971"/>
      <c r="AN32" s="971"/>
      <c r="AO32" s="971"/>
      <c r="AP32" s="971">
        <v>2919</v>
      </c>
      <c r="AQ32" s="971"/>
      <c r="AR32" s="971"/>
      <c r="AS32" s="971"/>
      <c r="AT32" s="971"/>
      <c r="AU32" s="971">
        <v>6</v>
      </c>
      <c r="AV32" s="971"/>
      <c r="AW32" s="971"/>
      <c r="AX32" s="971"/>
      <c r="AY32" s="971"/>
      <c r="AZ32" s="1042" t="s">
        <v>519</v>
      </c>
      <c r="BA32" s="1042"/>
      <c r="BB32" s="1042"/>
      <c r="BC32" s="1042"/>
      <c r="BD32" s="1042"/>
      <c r="BE32" s="972" t="s">
        <v>412</v>
      </c>
      <c r="BF32" s="972"/>
      <c r="BG32" s="972"/>
      <c r="BH32" s="972"/>
      <c r="BI32" s="973"/>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c r="A33" s="242">
        <v>6</v>
      </c>
      <c r="B33" s="1031" t="s">
        <v>413</v>
      </c>
      <c r="C33" s="1032"/>
      <c r="D33" s="1032"/>
      <c r="E33" s="1032"/>
      <c r="F33" s="1032"/>
      <c r="G33" s="1032"/>
      <c r="H33" s="1032"/>
      <c r="I33" s="1032"/>
      <c r="J33" s="1032"/>
      <c r="K33" s="1032"/>
      <c r="L33" s="1032"/>
      <c r="M33" s="1032"/>
      <c r="N33" s="1032"/>
      <c r="O33" s="1032"/>
      <c r="P33" s="1033"/>
      <c r="Q33" s="1039">
        <v>517</v>
      </c>
      <c r="R33" s="1040"/>
      <c r="S33" s="1040"/>
      <c r="T33" s="1040"/>
      <c r="U33" s="1040"/>
      <c r="V33" s="1040">
        <v>424</v>
      </c>
      <c r="W33" s="1040"/>
      <c r="X33" s="1040"/>
      <c r="Y33" s="1040"/>
      <c r="Z33" s="1040"/>
      <c r="AA33" s="1040">
        <v>93</v>
      </c>
      <c r="AB33" s="1040"/>
      <c r="AC33" s="1040"/>
      <c r="AD33" s="1040"/>
      <c r="AE33" s="1041"/>
      <c r="AF33" s="1036">
        <v>68</v>
      </c>
      <c r="AG33" s="1037"/>
      <c r="AH33" s="1037"/>
      <c r="AI33" s="1037"/>
      <c r="AJ33" s="1038"/>
      <c r="AK33" s="981">
        <v>333</v>
      </c>
      <c r="AL33" s="971"/>
      <c r="AM33" s="971"/>
      <c r="AN33" s="971"/>
      <c r="AO33" s="971"/>
      <c r="AP33" s="971">
        <v>4400</v>
      </c>
      <c r="AQ33" s="971"/>
      <c r="AR33" s="971"/>
      <c r="AS33" s="971"/>
      <c r="AT33" s="971"/>
      <c r="AU33" s="971">
        <v>3132</v>
      </c>
      <c r="AV33" s="971"/>
      <c r="AW33" s="971"/>
      <c r="AX33" s="971"/>
      <c r="AY33" s="971"/>
      <c r="AZ33" s="1042" t="s">
        <v>519</v>
      </c>
      <c r="BA33" s="1042"/>
      <c r="BB33" s="1042"/>
      <c r="BC33" s="1042"/>
      <c r="BD33" s="1042"/>
      <c r="BE33" s="972" t="s">
        <v>414</v>
      </c>
      <c r="BF33" s="972"/>
      <c r="BG33" s="972"/>
      <c r="BH33" s="972"/>
      <c r="BI33" s="973"/>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415</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c r="A63" s="240" t="s">
        <v>394</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1208</v>
      </c>
      <c r="AG63" s="959"/>
      <c r="AH63" s="959"/>
      <c r="AI63" s="959"/>
      <c r="AJ63" s="1023"/>
      <c r="AK63" s="1024"/>
      <c r="AL63" s="963"/>
      <c r="AM63" s="963"/>
      <c r="AN63" s="963"/>
      <c r="AO63" s="963"/>
      <c r="AP63" s="959">
        <v>7319</v>
      </c>
      <c r="AQ63" s="959"/>
      <c r="AR63" s="959"/>
      <c r="AS63" s="959"/>
      <c r="AT63" s="959"/>
      <c r="AU63" s="959">
        <v>3138</v>
      </c>
      <c r="AV63" s="959"/>
      <c r="AW63" s="959"/>
      <c r="AX63" s="959"/>
      <c r="AY63" s="959"/>
      <c r="AZ63" s="1018"/>
      <c r="BA63" s="1018"/>
      <c r="BB63" s="1018"/>
      <c r="BC63" s="1018"/>
      <c r="BD63" s="1018"/>
      <c r="BE63" s="960"/>
      <c r="BF63" s="960"/>
      <c r="BG63" s="960"/>
      <c r="BH63" s="960"/>
      <c r="BI63" s="961"/>
      <c r="BJ63" s="1019" t="s">
        <v>130</v>
      </c>
      <c r="BK63" s="953"/>
      <c r="BL63" s="953"/>
      <c r="BM63" s="953"/>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c r="A66" s="996" t="s">
        <v>418</v>
      </c>
      <c r="B66" s="997"/>
      <c r="C66" s="997"/>
      <c r="D66" s="997"/>
      <c r="E66" s="997"/>
      <c r="F66" s="997"/>
      <c r="G66" s="997"/>
      <c r="H66" s="997"/>
      <c r="I66" s="997"/>
      <c r="J66" s="997"/>
      <c r="K66" s="997"/>
      <c r="L66" s="997"/>
      <c r="M66" s="997"/>
      <c r="N66" s="997"/>
      <c r="O66" s="997"/>
      <c r="P66" s="998"/>
      <c r="Q66" s="1002" t="s">
        <v>419</v>
      </c>
      <c r="R66" s="1003"/>
      <c r="S66" s="1003"/>
      <c r="T66" s="1003"/>
      <c r="U66" s="1004"/>
      <c r="V66" s="1002" t="s">
        <v>420</v>
      </c>
      <c r="W66" s="1003"/>
      <c r="X66" s="1003"/>
      <c r="Y66" s="1003"/>
      <c r="Z66" s="1004"/>
      <c r="AA66" s="1002" t="s">
        <v>421</v>
      </c>
      <c r="AB66" s="1003"/>
      <c r="AC66" s="1003"/>
      <c r="AD66" s="1003"/>
      <c r="AE66" s="1004"/>
      <c r="AF66" s="1008" t="s">
        <v>422</v>
      </c>
      <c r="AG66" s="1009"/>
      <c r="AH66" s="1009"/>
      <c r="AI66" s="1009"/>
      <c r="AJ66" s="1010"/>
      <c r="AK66" s="1002" t="s">
        <v>423</v>
      </c>
      <c r="AL66" s="997"/>
      <c r="AM66" s="997"/>
      <c r="AN66" s="997"/>
      <c r="AO66" s="998"/>
      <c r="AP66" s="1002" t="s">
        <v>424</v>
      </c>
      <c r="AQ66" s="1003"/>
      <c r="AR66" s="1003"/>
      <c r="AS66" s="1003"/>
      <c r="AT66" s="1004"/>
      <c r="AU66" s="1002" t="s">
        <v>425</v>
      </c>
      <c r="AV66" s="1003"/>
      <c r="AW66" s="1003"/>
      <c r="AX66" s="1003"/>
      <c r="AY66" s="1004"/>
      <c r="AZ66" s="1002" t="s">
        <v>382</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6" t="s">
        <v>584</v>
      </c>
      <c r="C68" s="987"/>
      <c r="D68" s="987"/>
      <c r="E68" s="987"/>
      <c r="F68" s="987"/>
      <c r="G68" s="987"/>
      <c r="H68" s="987"/>
      <c r="I68" s="987"/>
      <c r="J68" s="987"/>
      <c r="K68" s="987"/>
      <c r="L68" s="987"/>
      <c r="M68" s="987"/>
      <c r="N68" s="987"/>
      <c r="O68" s="987"/>
      <c r="P68" s="988"/>
      <c r="Q68" s="989">
        <v>457</v>
      </c>
      <c r="R68" s="983"/>
      <c r="S68" s="983"/>
      <c r="T68" s="983"/>
      <c r="U68" s="983"/>
      <c r="V68" s="983">
        <v>401</v>
      </c>
      <c r="W68" s="983"/>
      <c r="X68" s="983"/>
      <c r="Y68" s="983"/>
      <c r="Z68" s="983"/>
      <c r="AA68" s="983">
        <v>57</v>
      </c>
      <c r="AB68" s="983"/>
      <c r="AC68" s="983"/>
      <c r="AD68" s="983"/>
      <c r="AE68" s="983"/>
      <c r="AF68" s="983">
        <v>57</v>
      </c>
      <c r="AG68" s="983"/>
      <c r="AH68" s="983"/>
      <c r="AI68" s="983"/>
      <c r="AJ68" s="983"/>
      <c r="AK68" s="983">
        <v>6</v>
      </c>
      <c r="AL68" s="983"/>
      <c r="AM68" s="983"/>
      <c r="AN68" s="983"/>
      <c r="AO68" s="983"/>
      <c r="AP68" s="983" t="s">
        <v>600</v>
      </c>
      <c r="AQ68" s="983"/>
      <c r="AR68" s="983"/>
      <c r="AS68" s="983"/>
      <c r="AT68" s="983"/>
      <c r="AU68" s="983" t="s">
        <v>600</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585</v>
      </c>
      <c r="C69" s="975"/>
      <c r="D69" s="975"/>
      <c r="E69" s="975"/>
      <c r="F69" s="975"/>
      <c r="G69" s="975"/>
      <c r="H69" s="975"/>
      <c r="I69" s="975"/>
      <c r="J69" s="975"/>
      <c r="K69" s="975"/>
      <c r="L69" s="975"/>
      <c r="M69" s="975"/>
      <c r="N69" s="975"/>
      <c r="O69" s="975"/>
      <c r="P69" s="976"/>
      <c r="Q69" s="977">
        <v>582</v>
      </c>
      <c r="R69" s="971"/>
      <c r="S69" s="971"/>
      <c r="T69" s="971"/>
      <c r="U69" s="971"/>
      <c r="V69" s="971">
        <v>582</v>
      </c>
      <c r="W69" s="971"/>
      <c r="X69" s="971"/>
      <c r="Y69" s="971"/>
      <c r="Z69" s="971"/>
      <c r="AA69" s="971" t="s">
        <v>600</v>
      </c>
      <c r="AB69" s="971"/>
      <c r="AC69" s="971"/>
      <c r="AD69" s="971"/>
      <c r="AE69" s="971"/>
      <c r="AF69" s="971" t="s">
        <v>600</v>
      </c>
      <c r="AG69" s="971"/>
      <c r="AH69" s="971"/>
      <c r="AI69" s="971"/>
      <c r="AJ69" s="971"/>
      <c r="AK69" s="971">
        <v>29</v>
      </c>
      <c r="AL69" s="971"/>
      <c r="AM69" s="971"/>
      <c r="AN69" s="971"/>
      <c r="AO69" s="971"/>
      <c r="AP69" s="971" t="s">
        <v>600</v>
      </c>
      <c r="AQ69" s="971"/>
      <c r="AR69" s="971"/>
      <c r="AS69" s="971"/>
      <c r="AT69" s="971"/>
      <c r="AU69" s="971" t="s">
        <v>600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586</v>
      </c>
      <c r="C70" s="975"/>
      <c r="D70" s="975"/>
      <c r="E70" s="975"/>
      <c r="F70" s="975"/>
      <c r="G70" s="975"/>
      <c r="H70" s="975"/>
      <c r="I70" s="975"/>
      <c r="J70" s="975"/>
      <c r="K70" s="975"/>
      <c r="L70" s="975"/>
      <c r="M70" s="975"/>
      <c r="N70" s="975"/>
      <c r="O70" s="975"/>
      <c r="P70" s="976"/>
      <c r="Q70" s="977">
        <v>8365</v>
      </c>
      <c r="R70" s="971"/>
      <c r="S70" s="971"/>
      <c r="T70" s="971"/>
      <c r="U70" s="971"/>
      <c r="V70" s="971">
        <v>7823</v>
      </c>
      <c r="W70" s="971"/>
      <c r="X70" s="971"/>
      <c r="Y70" s="971"/>
      <c r="Z70" s="971"/>
      <c r="AA70" s="971">
        <v>542</v>
      </c>
      <c r="AB70" s="971"/>
      <c r="AC70" s="971"/>
      <c r="AD70" s="971"/>
      <c r="AE70" s="971"/>
      <c r="AF70" s="971">
        <v>542</v>
      </c>
      <c r="AG70" s="971"/>
      <c r="AH70" s="971"/>
      <c r="AI70" s="971"/>
      <c r="AJ70" s="971"/>
      <c r="AK70" s="971">
        <v>3700</v>
      </c>
      <c r="AL70" s="971"/>
      <c r="AM70" s="971"/>
      <c r="AN70" s="971"/>
      <c r="AO70" s="971"/>
      <c r="AP70" s="971" t="s">
        <v>600</v>
      </c>
      <c r="AQ70" s="971"/>
      <c r="AR70" s="971"/>
      <c r="AS70" s="971"/>
      <c r="AT70" s="971"/>
      <c r="AU70" s="971" t="s">
        <v>600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587</v>
      </c>
      <c r="C71" s="975"/>
      <c r="D71" s="975"/>
      <c r="E71" s="975"/>
      <c r="F71" s="975"/>
      <c r="G71" s="975"/>
      <c r="H71" s="975"/>
      <c r="I71" s="975"/>
      <c r="J71" s="975"/>
      <c r="K71" s="975"/>
      <c r="L71" s="975"/>
      <c r="M71" s="975"/>
      <c r="N71" s="975"/>
      <c r="O71" s="975"/>
      <c r="P71" s="976"/>
      <c r="Q71" s="977">
        <v>544</v>
      </c>
      <c r="R71" s="971"/>
      <c r="S71" s="971"/>
      <c r="T71" s="971"/>
      <c r="U71" s="971"/>
      <c r="V71" s="971">
        <v>542</v>
      </c>
      <c r="W71" s="971"/>
      <c r="X71" s="971"/>
      <c r="Y71" s="971"/>
      <c r="Z71" s="971"/>
      <c r="AA71" s="971">
        <v>2</v>
      </c>
      <c r="AB71" s="971"/>
      <c r="AC71" s="971"/>
      <c r="AD71" s="971"/>
      <c r="AE71" s="971"/>
      <c r="AF71" s="971">
        <v>2</v>
      </c>
      <c r="AG71" s="971"/>
      <c r="AH71" s="971"/>
      <c r="AI71" s="971"/>
      <c r="AJ71" s="971"/>
      <c r="AK71" s="971" t="s">
        <v>600</v>
      </c>
      <c r="AL71" s="971"/>
      <c r="AM71" s="971"/>
      <c r="AN71" s="971"/>
      <c r="AO71" s="971"/>
      <c r="AP71" s="971" t="s">
        <v>600</v>
      </c>
      <c r="AQ71" s="971"/>
      <c r="AR71" s="971"/>
      <c r="AS71" s="971"/>
      <c r="AT71" s="971"/>
      <c r="AU71" s="971" t="s">
        <v>600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588</v>
      </c>
      <c r="C72" s="975"/>
      <c r="D72" s="975"/>
      <c r="E72" s="975"/>
      <c r="F72" s="975"/>
      <c r="G72" s="975"/>
      <c r="H72" s="975"/>
      <c r="I72" s="975"/>
      <c r="J72" s="975"/>
      <c r="K72" s="975"/>
      <c r="L72" s="975"/>
      <c r="M72" s="975"/>
      <c r="N72" s="975"/>
      <c r="O72" s="975"/>
      <c r="P72" s="976"/>
      <c r="Q72" s="977">
        <v>21</v>
      </c>
      <c r="R72" s="971"/>
      <c r="S72" s="971"/>
      <c r="T72" s="971"/>
      <c r="U72" s="971"/>
      <c r="V72" s="971">
        <v>18</v>
      </c>
      <c r="W72" s="971"/>
      <c r="X72" s="971"/>
      <c r="Y72" s="971"/>
      <c r="Z72" s="971"/>
      <c r="AA72" s="971">
        <v>2</v>
      </c>
      <c r="AB72" s="971"/>
      <c r="AC72" s="971"/>
      <c r="AD72" s="971"/>
      <c r="AE72" s="971"/>
      <c r="AF72" s="971">
        <v>2</v>
      </c>
      <c r="AG72" s="971"/>
      <c r="AH72" s="971"/>
      <c r="AI72" s="971"/>
      <c r="AJ72" s="971"/>
      <c r="AK72" s="971">
        <v>1</v>
      </c>
      <c r="AL72" s="971"/>
      <c r="AM72" s="971"/>
      <c r="AN72" s="971"/>
      <c r="AO72" s="971"/>
      <c r="AP72" s="971" t="s">
        <v>600</v>
      </c>
      <c r="AQ72" s="971"/>
      <c r="AR72" s="971"/>
      <c r="AS72" s="971"/>
      <c r="AT72" s="971"/>
      <c r="AU72" s="971" t="s">
        <v>600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589</v>
      </c>
      <c r="C73" s="975"/>
      <c r="D73" s="975"/>
      <c r="E73" s="975"/>
      <c r="F73" s="975"/>
      <c r="G73" s="975"/>
      <c r="H73" s="975"/>
      <c r="I73" s="975"/>
      <c r="J73" s="975"/>
      <c r="K73" s="975"/>
      <c r="L73" s="975"/>
      <c r="M73" s="975"/>
      <c r="N73" s="975"/>
      <c r="O73" s="975"/>
      <c r="P73" s="976"/>
      <c r="Q73" s="977">
        <v>32</v>
      </c>
      <c r="R73" s="971"/>
      <c r="S73" s="971"/>
      <c r="T73" s="971"/>
      <c r="U73" s="971"/>
      <c r="V73" s="971">
        <v>31</v>
      </c>
      <c r="W73" s="971"/>
      <c r="X73" s="971"/>
      <c r="Y73" s="971"/>
      <c r="Z73" s="971"/>
      <c r="AA73" s="971">
        <v>2</v>
      </c>
      <c r="AB73" s="971"/>
      <c r="AC73" s="971"/>
      <c r="AD73" s="971"/>
      <c r="AE73" s="971"/>
      <c r="AF73" s="971">
        <v>2</v>
      </c>
      <c r="AG73" s="971"/>
      <c r="AH73" s="971"/>
      <c r="AI73" s="971"/>
      <c r="AJ73" s="971"/>
      <c r="AK73" s="971">
        <v>5</v>
      </c>
      <c r="AL73" s="971"/>
      <c r="AM73" s="971"/>
      <c r="AN73" s="971"/>
      <c r="AO73" s="971"/>
      <c r="AP73" s="971" t="s">
        <v>600</v>
      </c>
      <c r="AQ73" s="971"/>
      <c r="AR73" s="971"/>
      <c r="AS73" s="971"/>
      <c r="AT73" s="971"/>
      <c r="AU73" s="971" t="s">
        <v>600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590</v>
      </c>
      <c r="C74" s="975"/>
      <c r="D74" s="975"/>
      <c r="E74" s="975"/>
      <c r="F74" s="975"/>
      <c r="G74" s="975"/>
      <c r="H74" s="975"/>
      <c r="I74" s="975"/>
      <c r="J74" s="975"/>
      <c r="K74" s="975"/>
      <c r="L74" s="975"/>
      <c r="M74" s="975"/>
      <c r="N74" s="975"/>
      <c r="O74" s="975"/>
      <c r="P74" s="976"/>
      <c r="Q74" s="977">
        <v>1</v>
      </c>
      <c r="R74" s="971"/>
      <c r="S74" s="971"/>
      <c r="T74" s="971"/>
      <c r="U74" s="971"/>
      <c r="V74" s="971">
        <v>0</v>
      </c>
      <c r="W74" s="971"/>
      <c r="X74" s="971"/>
      <c r="Y74" s="971"/>
      <c r="Z74" s="971"/>
      <c r="AA74" s="971">
        <v>0</v>
      </c>
      <c r="AB74" s="971"/>
      <c r="AC74" s="971"/>
      <c r="AD74" s="971"/>
      <c r="AE74" s="971"/>
      <c r="AF74" s="971">
        <v>0</v>
      </c>
      <c r="AG74" s="971"/>
      <c r="AH74" s="971"/>
      <c r="AI74" s="971"/>
      <c r="AJ74" s="971"/>
      <c r="AK74" s="971" t="s">
        <v>600</v>
      </c>
      <c r="AL74" s="971"/>
      <c r="AM74" s="971"/>
      <c r="AN74" s="971"/>
      <c r="AO74" s="971"/>
      <c r="AP74" s="971" t="s">
        <v>600</v>
      </c>
      <c r="AQ74" s="971"/>
      <c r="AR74" s="971"/>
      <c r="AS74" s="971"/>
      <c r="AT74" s="971"/>
      <c r="AU74" s="971" t="s">
        <v>600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591</v>
      </c>
      <c r="C75" s="975"/>
      <c r="D75" s="975"/>
      <c r="E75" s="975"/>
      <c r="F75" s="975"/>
      <c r="G75" s="975"/>
      <c r="H75" s="975"/>
      <c r="I75" s="975"/>
      <c r="J75" s="975"/>
      <c r="K75" s="975"/>
      <c r="L75" s="975"/>
      <c r="M75" s="975"/>
      <c r="N75" s="975"/>
      <c r="O75" s="975"/>
      <c r="P75" s="976"/>
      <c r="Q75" s="979">
        <v>88</v>
      </c>
      <c r="R75" s="980"/>
      <c r="S75" s="980"/>
      <c r="T75" s="980"/>
      <c r="U75" s="981"/>
      <c r="V75" s="982">
        <v>88</v>
      </c>
      <c r="W75" s="980"/>
      <c r="X75" s="980"/>
      <c r="Y75" s="980"/>
      <c r="Z75" s="981"/>
      <c r="AA75" s="982" t="s">
        <v>600</v>
      </c>
      <c r="AB75" s="980"/>
      <c r="AC75" s="980"/>
      <c r="AD75" s="980"/>
      <c r="AE75" s="981"/>
      <c r="AF75" s="982" t="s">
        <v>600</v>
      </c>
      <c r="AG75" s="980"/>
      <c r="AH75" s="980"/>
      <c r="AI75" s="980"/>
      <c r="AJ75" s="981"/>
      <c r="AK75" s="982">
        <v>50</v>
      </c>
      <c r="AL75" s="980"/>
      <c r="AM75" s="980"/>
      <c r="AN75" s="980"/>
      <c r="AO75" s="981"/>
      <c r="AP75" s="982" t="s">
        <v>600</v>
      </c>
      <c r="AQ75" s="980"/>
      <c r="AR75" s="980"/>
      <c r="AS75" s="980"/>
      <c r="AT75" s="981"/>
      <c r="AU75" s="982" t="s">
        <v>600</v>
      </c>
      <c r="AV75" s="980"/>
      <c r="AW75" s="980"/>
      <c r="AX75" s="980"/>
      <c r="AY75" s="98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592</v>
      </c>
      <c r="C76" s="975"/>
      <c r="D76" s="975"/>
      <c r="E76" s="975"/>
      <c r="F76" s="975"/>
      <c r="G76" s="975"/>
      <c r="H76" s="975"/>
      <c r="I76" s="975"/>
      <c r="J76" s="975"/>
      <c r="K76" s="975"/>
      <c r="L76" s="975"/>
      <c r="M76" s="975"/>
      <c r="N76" s="975"/>
      <c r="O76" s="975"/>
      <c r="P76" s="976"/>
      <c r="Q76" s="979">
        <v>212</v>
      </c>
      <c r="R76" s="980"/>
      <c r="S76" s="980"/>
      <c r="T76" s="980"/>
      <c r="U76" s="981"/>
      <c r="V76" s="982">
        <v>203</v>
      </c>
      <c r="W76" s="980"/>
      <c r="X76" s="980"/>
      <c r="Y76" s="980"/>
      <c r="Z76" s="981"/>
      <c r="AA76" s="982">
        <v>10</v>
      </c>
      <c r="AB76" s="980"/>
      <c r="AC76" s="980"/>
      <c r="AD76" s="980"/>
      <c r="AE76" s="981"/>
      <c r="AF76" s="982">
        <v>6</v>
      </c>
      <c r="AG76" s="980"/>
      <c r="AH76" s="980"/>
      <c r="AI76" s="980"/>
      <c r="AJ76" s="981"/>
      <c r="AK76" s="982" t="s">
        <v>600</v>
      </c>
      <c r="AL76" s="980"/>
      <c r="AM76" s="980"/>
      <c r="AN76" s="980"/>
      <c r="AO76" s="981"/>
      <c r="AP76" s="982">
        <v>243</v>
      </c>
      <c r="AQ76" s="980"/>
      <c r="AR76" s="980"/>
      <c r="AS76" s="980"/>
      <c r="AT76" s="981"/>
      <c r="AU76" s="982">
        <v>181</v>
      </c>
      <c r="AV76" s="980"/>
      <c r="AW76" s="980"/>
      <c r="AX76" s="980"/>
      <c r="AY76" s="98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593</v>
      </c>
      <c r="C77" s="975"/>
      <c r="D77" s="975"/>
      <c r="E77" s="975"/>
      <c r="F77" s="975"/>
      <c r="G77" s="975"/>
      <c r="H77" s="975"/>
      <c r="I77" s="975"/>
      <c r="J77" s="975"/>
      <c r="K77" s="975"/>
      <c r="L77" s="975"/>
      <c r="M77" s="975"/>
      <c r="N77" s="975"/>
      <c r="O77" s="975"/>
      <c r="P77" s="976"/>
      <c r="Q77" s="979">
        <v>296</v>
      </c>
      <c r="R77" s="980"/>
      <c r="S77" s="980"/>
      <c r="T77" s="980"/>
      <c r="U77" s="981"/>
      <c r="V77" s="982">
        <v>278</v>
      </c>
      <c r="W77" s="980"/>
      <c r="X77" s="980"/>
      <c r="Y77" s="980"/>
      <c r="Z77" s="981"/>
      <c r="AA77" s="982">
        <v>18</v>
      </c>
      <c r="AB77" s="980"/>
      <c r="AC77" s="980"/>
      <c r="AD77" s="980"/>
      <c r="AE77" s="981"/>
      <c r="AF77" s="982">
        <v>18</v>
      </c>
      <c r="AG77" s="980"/>
      <c r="AH77" s="980"/>
      <c r="AI77" s="980"/>
      <c r="AJ77" s="981"/>
      <c r="AK77" s="982" t="s">
        <v>600</v>
      </c>
      <c r="AL77" s="980"/>
      <c r="AM77" s="980"/>
      <c r="AN77" s="980"/>
      <c r="AO77" s="981"/>
      <c r="AP77" s="982">
        <v>55</v>
      </c>
      <c r="AQ77" s="980"/>
      <c r="AR77" s="980"/>
      <c r="AS77" s="980"/>
      <c r="AT77" s="981"/>
      <c r="AU77" s="982">
        <v>29</v>
      </c>
      <c r="AV77" s="980"/>
      <c r="AW77" s="980"/>
      <c r="AX77" s="980"/>
      <c r="AY77" s="98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594</v>
      </c>
      <c r="C78" s="975"/>
      <c r="D78" s="975"/>
      <c r="E78" s="975"/>
      <c r="F78" s="975"/>
      <c r="G78" s="975"/>
      <c r="H78" s="975"/>
      <c r="I78" s="975"/>
      <c r="J78" s="975"/>
      <c r="K78" s="975"/>
      <c r="L78" s="975"/>
      <c r="M78" s="975"/>
      <c r="N78" s="975"/>
      <c r="O78" s="975"/>
      <c r="P78" s="976"/>
      <c r="Q78" s="977">
        <v>433</v>
      </c>
      <c r="R78" s="971"/>
      <c r="S78" s="971"/>
      <c r="T78" s="971"/>
      <c r="U78" s="971"/>
      <c r="V78" s="971">
        <v>333</v>
      </c>
      <c r="W78" s="971"/>
      <c r="X78" s="971"/>
      <c r="Y78" s="971"/>
      <c r="Z78" s="971"/>
      <c r="AA78" s="971">
        <v>100</v>
      </c>
      <c r="AB78" s="971"/>
      <c r="AC78" s="971"/>
      <c r="AD78" s="971"/>
      <c r="AE78" s="971"/>
      <c r="AF78" s="971">
        <v>91</v>
      </c>
      <c r="AG78" s="971"/>
      <c r="AH78" s="971"/>
      <c r="AI78" s="971"/>
      <c r="AJ78" s="971"/>
      <c r="AK78" s="978" t="s">
        <v>600</v>
      </c>
      <c r="AL78" s="971"/>
      <c r="AM78" s="971"/>
      <c r="AN78" s="971"/>
      <c r="AO78" s="971"/>
      <c r="AP78" s="971">
        <v>299</v>
      </c>
      <c r="AQ78" s="971"/>
      <c r="AR78" s="971"/>
      <c r="AS78" s="971"/>
      <c r="AT78" s="971"/>
      <c r="AU78" s="971">
        <v>86</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595</v>
      </c>
      <c r="C79" s="975"/>
      <c r="D79" s="975"/>
      <c r="E79" s="975"/>
      <c r="F79" s="975"/>
      <c r="G79" s="975"/>
      <c r="H79" s="975"/>
      <c r="I79" s="975"/>
      <c r="J79" s="975"/>
      <c r="K79" s="975"/>
      <c r="L79" s="975"/>
      <c r="M79" s="975"/>
      <c r="N79" s="975"/>
      <c r="O79" s="975"/>
      <c r="P79" s="976"/>
      <c r="Q79" s="977">
        <v>2124</v>
      </c>
      <c r="R79" s="971"/>
      <c r="S79" s="971"/>
      <c r="T79" s="971"/>
      <c r="U79" s="971"/>
      <c r="V79" s="971">
        <v>2063</v>
      </c>
      <c r="W79" s="971"/>
      <c r="X79" s="971"/>
      <c r="Y79" s="971"/>
      <c r="Z79" s="971"/>
      <c r="AA79" s="971">
        <v>61</v>
      </c>
      <c r="AB79" s="971"/>
      <c r="AC79" s="971"/>
      <c r="AD79" s="971"/>
      <c r="AE79" s="971"/>
      <c r="AF79" s="971">
        <v>26</v>
      </c>
      <c r="AG79" s="971"/>
      <c r="AH79" s="971"/>
      <c r="AI79" s="971"/>
      <c r="AJ79" s="971"/>
      <c r="AK79" s="971" t="s">
        <v>600</v>
      </c>
      <c r="AL79" s="971"/>
      <c r="AM79" s="971"/>
      <c r="AN79" s="971"/>
      <c r="AO79" s="971"/>
      <c r="AP79" s="971">
        <v>214</v>
      </c>
      <c r="AQ79" s="971"/>
      <c r="AR79" s="971"/>
      <c r="AS79" s="971"/>
      <c r="AT79" s="971"/>
      <c r="AU79" s="971">
        <v>28</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596</v>
      </c>
      <c r="C80" s="975"/>
      <c r="D80" s="975"/>
      <c r="E80" s="975"/>
      <c r="F80" s="975"/>
      <c r="G80" s="975"/>
      <c r="H80" s="975"/>
      <c r="I80" s="975"/>
      <c r="J80" s="975"/>
      <c r="K80" s="975"/>
      <c r="L80" s="975"/>
      <c r="M80" s="975"/>
      <c r="N80" s="975"/>
      <c r="O80" s="975"/>
      <c r="P80" s="976"/>
      <c r="Q80" s="977">
        <v>10</v>
      </c>
      <c r="R80" s="971"/>
      <c r="S80" s="971"/>
      <c r="T80" s="971"/>
      <c r="U80" s="971"/>
      <c r="V80" s="971">
        <v>8</v>
      </c>
      <c r="W80" s="971"/>
      <c r="X80" s="971"/>
      <c r="Y80" s="971"/>
      <c r="Z80" s="971"/>
      <c r="AA80" s="971">
        <v>2</v>
      </c>
      <c r="AB80" s="971"/>
      <c r="AC80" s="971"/>
      <c r="AD80" s="971"/>
      <c r="AE80" s="971"/>
      <c r="AF80" s="971">
        <v>2</v>
      </c>
      <c r="AG80" s="971"/>
      <c r="AH80" s="971"/>
      <c r="AI80" s="971"/>
      <c r="AJ80" s="971"/>
      <c r="AK80" s="971" t="s">
        <v>600</v>
      </c>
      <c r="AL80" s="971"/>
      <c r="AM80" s="971"/>
      <c r="AN80" s="971"/>
      <c r="AO80" s="971"/>
      <c r="AP80" s="971" t="s">
        <v>600</v>
      </c>
      <c r="AQ80" s="971"/>
      <c r="AR80" s="971"/>
      <c r="AS80" s="971"/>
      <c r="AT80" s="971"/>
      <c r="AU80" s="971" t="s">
        <v>600</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597</v>
      </c>
      <c r="C81" s="975"/>
      <c r="D81" s="975"/>
      <c r="E81" s="975"/>
      <c r="F81" s="975"/>
      <c r="G81" s="975"/>
      <c r="H81" s="975"/>
      <c r="I81" s="975"/>
      <c r="J81" s="975"/>
      <c r="K81" s="975"/>
      <c r="L81" s="975"/>
      <c r="M81" s="975"/>
      <c r="N81" s="975"/>
      <c r="O81" s="975"/>
      <c r="P81" s="976"/>
      <c r="Q81" s="977">
        <v>161</v>
      </c>
      <c r="R81" s="971"/>
      <c r="S81" s="971"/>
      <c r="T81" s="971"/>
      <c r="U81" s="971"/>
      <c r="V81" s="971">
        <v>99</v>
      </c>
      <c r="W81" s="971"/>
      <c r="X81" s="971"/>
      <c r="Y81" s="971"/>
      <c r="Z81" s="971"/>
      <c r="AA81" s="971">
        <v>62</v>
      </c>
      <c r="AB81" s="971"/>
      <c r="AC81" s="971"/>
      <c r="AD81" s="971"/>
      <c r="AE81" s="971"/>
      <c r="AF81" s="971">
        <v>62</v>
      </c>
      <c r="AG81" s="971"/>
      <c r="AH81" s="971"/>
      <c r="AI81" s="971"/>
      <c r="AJ81" s="971"/>
      <c r="AK81" s="971" t="s">
        <v>600</v>
      </c>
      <c r="AL81" s="971"/>
      <c r="AM81" s="971"/>
      <c r="AN81" s="971"/>
      <c r="AO81" s="971"/>
      <c r="AP81" s="971" t="s">
        <v>600</v>
      </c>
      <c r="AQ81" s="971"/>
      <c r="AR81" s="971"/>
      <c r="AS81" s="971"/>
      <c r="AT81" s="971"/>
      <c r="AU81" s="971" t="s">
        <v>600</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t="s">
        <v>598</v>
      </c>
      <c r="C82" s="975"/>
      <c r="D82" s="975"/>
      <c r="E82" s="975"/>
      <c r="F82" s="975"/>
      <c r="G82" s="975"/>
      <c r="H82" s="975"/>
      <c r="I82" s="975"/>
      <c r="J82" s="975"/>
      <c r="K82" s="975"/>
      <c r="L82" s="975"/>
      <c r="M82" s="975"/>
      <c r="N82" s="975"/>
      <c r="O82" s="975"/>
      <c r="P82" s="976"/>
      <c r="Q82" s="977">
        <v>86</v>
      </c>
      <c r="R82" s="971"/>
      <c r="S82" s="971"/>
      <c r="T82" s="971"/>
      <c r="U82" s="971"/>
      <c r="V82" s="971">
        <v>68</v>
      </c>
      <c r="W82" s="971"/>
      <c r="X82" s="971"/>
      <c r="Y82" s="971"/>
      <c r="Z82" s="971"/>
      <c r="AA82" s="971">
        <v>18</v>
      </c>
      <c r="AB82" s="971"/>
      <c r="AC82" s="971"/>
      <c r="AD82" s="971"/>
      <c r="AE82" s="971"/>
      <c r="AF82" s="971">
        <v>18</v>
      </c>
      <c r="AG82" s="971"/>
      <c r="AH82" s="971"/>
      <c r="AI82" s="971"/>
      <c r="AJ82" s="971"/>
      <c r="AK82" s="971" t="s">
        <v>600</v>
      </c>
      <c r="AL82" s="971"/>
      <c r="AM82" s="971"/>
      <c r="AN82" s="971"/>
      <c r="AO82" s="971"/>
      <c r="AP82" s="971" t="s">
        <v>600</v>
      </c>
      <c r="AQ82" s="971"/>
      <c r="AR82" s="971"/>
      <c r="AS82" s="971"/>
      <c r="AT82" s="971"/>
      <c r="AU82" s="971" t="s">
        <v>600</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t="s">
        <v>599</v>
      </c>
      <c r="C83" s="975"/>
      <c r="D83" s="975"/>
      <c r="E83" s="975"/>
      <c r="F83" s="975"/>
      <c r="G83" s="975"/>
      <c r="H83" s="975"/>
      <c r="I83" s="975"/>
      <c r="J83" s="975"/>
      <c r="K83" s="975"/>
      <c r="L83" s="975"/>
      <c r="M83" s="975"/>
      <c r="N83" s="975"/>
      <c r="O83" s="975"/>
      <c r="P83" s="976"/>
      <c r="Q83" s="977">
        <v>225614</v>
      </c>
      <c r="R83" s="971"/>
      <c r="S83" s="971"/>
      <c r="T83" s="971"/>
      <c r="U83" s="971"/>
      <c r="V83" s="971">
        <v>216457</v>
      </c>
      <c r="W83" s="971"/>
      <c r="X83" s="971"/>
      <c r="Y83" s="971"/>
      <c r="Z83" s="971"/>
      <c r="AA83" s="971">
        <v>9156</v>
      </c>
      <c r="AB83" s="971"/>
      <c r="AC83" s="971"/>
      <c r="AD83" s="971"/>
      <c r="AE83" s="971"/>
      <c r="AF83" s="971">
        <v>9156</v>
      </c>
      <c r="AG83" s="971"/>
      <c r="AH83" s="971"/>
      <c r="AI83" s="971"/>
      <c r="AJ83" s="971"/>
      <c r="AK83" s="971" t="s">
        <v>600</v>
      </c>
      <c r="AL83" s="971"/>
      <c r="AM83" s="971"/>
      <c r="AN83" s="971"/>
      <c r="AO83" s="971"/>
      <c r="AP83" s="971" t="s">
        <v>600</v>
      </c>
      <c r="AQ83" s="971"/>
      <c r="AR83" s="971"/>
      <c r="AS83" s="971"/>
      <c r="AT83" s="971"/>
      <c r="AU83" s="971" t="s">
        <v>600</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394</v>
      </c>
      <c r="B88" s="937" t="s">
        <v>426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9984</v>
      </c>
      <c r="AG88" s="959"/>
      <c r="AH88" s="959"/>
      <c r="AI88" s="959"/>
      <c r="AJ88" s="959"/>
      <c r="AK88" s="963"/>
      <c r="AL88" s="963"/>
      <c r="AM88" s="963"/>
      <c r="AN88" s="963"/>
      <c r="AO88" s="963"/>
      <c r="AP88" s="959">
        <v>811</v>
      </c>
      <c r="AQ88" s="959"/>
      <c r="AR88" s="959"/>
      <c r="AS88" s="959"/>
      <c r="AT88" s="959"/>
      <c r="AU88" s="959">
        <v>324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600</v>
      </c>
      <c r="CX102" s="953"/>
      <c r="CY102" s="953"/>
      <c r="CZ102" s="953"/>
      <c r="DA102" s="954"/>
      <c r="DB102" s="952">
        <v>53</v>
      </c>
      <c r="DC102" s="953"/>
      <c r="DD102" s="953"/>
      <c r="DE102" s="953"/>
      <c r="DF102" s="954"/>
      <c r="DG102" s="952" t="s">
        <v>600</v>
      </c>
      <c r="DH102" s="953"/>
      <c r="DI102" s="953"/>
      <c r="DJ102" s="953"/>
      <c r="DK102" s="954"/>
      <c r="DL102" s="952" t="s">
        <v>600</v>
      </c>
      <c r="DM102" s="953"/>
      <c r="DN102" s="953"/>
      <c r="DO102" s="953"/>
      <c r="DP102" s="954"/>
      <c r="DQ102" s="952" t="s">
        <v>600</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435</v>
      </c>
      <c r="AB109" s="896"/>
      <c r="AC109" s="896"/>
      <c r="AD109" s="896"/>
      <c r="AE109" s="897"/>
      <c r="AF109" s="898" t="s">
        <v>436</v>
      </c>
      <c r="AG109" s="896"/>
      <c r="AH109" s="896"/>
      <c r="AI109" s="896"/>
      <c r="AJ109" s="897"/>
      <c r="AK109" s="898" t="s">
        <v>312</v>
      </c>
      <c r="AL109" s="896"/>
      <c r="AM109" s="896"/>
      <c r="AN109" s="896"/>
      <c r="AO109" s="897"/>
      <c r="AP109" s="898" t="s">
        <v>437</v>
      </c>
      <c r="AQ109" s="896"/>
      <c r="AR109" s="896"/>
      <c r="AS109" s="896"/>
      <c r="AT109" s="929"/>
      <c r="AU109" s="89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435</v>
      </c>
      <c r="BR109" s="896"/>
      <c r="BS109" s="896"/>
      <c r="BT109" s="896"/>
      <c r="BU109" s="897"/>
      <c r="BV109" s="898" t="s">
        <v>436</v>
      </c>
      <c r="BW109" s="896"/>
      <c r="BX109" s="896"/>
      <c r="BY109" s="896"/>
      <c r="BZ109" s="897"/>
      <c r="CA109" s="898" t="s">
        <v>312</v>
      </c>
      <c r="CB109" s="896"/>
      <c r="CC109" s="896"/>
      <c r="CD109" s="896"/>
      <c r="CE109" s="897"/>
      <c r="CF109" s="936" t="s">
        <v>437</v>
      </c>
      <c r="CG109" s="936"/>
      <c r="CH109" s="936"/>
      <c r="CI109" s="936"/>
      <c r="CJ109" s="936"/>
      <c r="CK109" s="898"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435</v>
      </c>
      <c r="DH109" s="896"/>
      <c r="DI109" s="896"/>
      <c r="DJ109" s="896"/>
      <c r="DK109" s="897"/>
      <c r="DL109" s="898" t="s">
        <v>436</v>
      </c>
      <c r="DM109" s="896"/>
      <c r="DN109" s="896"/>
      <c r="DO109" s="896"/>
      <c r="DP109" s="897"/>
      <c r="DQ109" s="898" t="s">
        <v>312</v>
      </c>
      <c r="DR109" s="896"/>
      <c r="DS109" s="896"/>
      <c r="DT109" s="896"/>
      <c r="DU109" s="897"/>
      <c r="DV109" s="898" t="s">
        <v>437</v>
      </c>
      <c r="DW109" s="896"/>
      <c r="DX109" s="896"/>
      <c r="DY109" s="896"/>
      <c r="DZ109" s="929"/>
    </row>
    <row r="110" spans="1:131" s="230" customFormat="1" ht="26.25" customHeight="1">
      <c r="A110" s="807" t="s">
        <v>439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1052008</v>
      </c>
      <c r="AB110" s="889"/>
      <c r="AC110" s="889"/>
      <c r="AD110" s="889"/>
      <c r="AE110" s="890"/>
      <c r="AF110" s="891">
        <v>1086771</v>
      </c>
      <c r="AG110" s="889"/>
      <c r="AH110" s="889"/>
      <c r="AI110" s="889"/>
      <c r="AJ110" s="890"/>
      <c r="AK110" s="891">
        <v>1093031</v>
      </c>
      <c r="AL110" s="889"/>
      <c r="AM110" s="889"/>
      <c r="AN110" s="889"/>
      <c r="AO110" s="890"/>
      <c r="AP110" s="892">
        <v>17.2</v>
      </c>
      <c r="AQ110" s="893"/>
      <c r="AR110" s="893"/>
      <c r="AS110" s="893"/>
      <c r="AT110" s="894"/>
      <c r="AU110" s="930" t="s">
        <v>75</v>
      </c>
      <c r="AV110" s="931"/>
      <c r="AW110" s="931"/>
      <c r="AX110" s="931"/>
      <c r="AY110" s="931"/>
      <c r="AZ110" s="860" t="s">
        <v>440</v>
      </c>
      <c r="BA110" s="808"/>
      <c r="BB110" s="808"/>
      <c r="BC110" s="808"/>
      <c r="BD110" s="808"/>
      <c r="BE110" s="808"/>
      <c r="BF110" s="808"/>
      <c r="BG110" s="808"/>
      <c r="BH110" s="808"/>
      <c r="BI110" s="808"/>
      <c r="BJ110" s="808"/>
      <c r="BK110" s="808"/>
      <c r="BL110" s="808"/>
      <c r="BM110" s="808"/>
      <c r="BN110" s="808"/>
      <c r="BO110" s="808"/>
      <c r="BP110" s="809"/>
      <c r="BQ110" s="861">
        <v>12410257</v>
      </c>
      <c r="BR110" s="842"/>
      <c r="BS110" s="842"/>
      <c r="BT110" s="842"/>
      <c r="BU110" s="842"/>
      <c r="BV110" s="842">
        <v>13025739</v>
      </c>
      <c r="BW110" s="842"/>
      <c r="BX110" s="842"/>
      <c r="BY110" s="842"/>
      <c r="BZ110" s="842"/>
      <c r="CA110" s="842">
        <v>12811448</v>
      </c>
      <c r="CB110" s="842"/>
      <c r="CC110" s="842"/>
      <c r="CD110" s="842"/>
      <c r="CE110" s="842"/>
      <c r="CF110" s="866">
        <v>201.4</v>
      </c>
      <c r="CG110" s="867"/>
      <c r="CH110" s="867"/>
      <c r="CI110" s="867"/>
      <c r="CJ110" s="867"/>
      <c r="CK110" s="926" t="s">
        <v>441</v>
      </c>
      <c r="CL110" s="819"/>
      <c r="CM110" s="860" t="s">
        <v>442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130</v>
      </c>
      <c r="DH110" s="842"/>
      <c r="DI110" s="842"/>
      <c r="DJ110" s="842"/>
      <c r="DK110" s="842"/>
      <c r="DL110" s="842" t="s">
        <v>443</v>
      </c>
      <c r="DM110" s="842"/>
      <c r="DN110" s="842"/>
      <c r="DO110" s="842"/>
      <c r="DP110" s="842"/>
      <c r="DQ110" s="842" t="s">
        <v>443</v>
      </c>
      <c r="DR110" s="842"/>
      <c r="DS110" s="842"/>
      <c r="DT110" s="842"/>
      <c r="DU110" s="842"/>
      <c r="DV110" s="843" t="s">
        <v>443</v>
      </c>
      <c r="DW110" s="843"/>
      <c r="DX110" s="843"/>
      <c r="DY110" s="843"/>
      <c r="DZ110" s="844"/>
    </row>
    <row r="111" spans="1:131" s="230" customFormat="1" ht="26.25" customHeight="1">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130</v>
      </c>
      <c r="AB111" s="919"/>
      <c r="AC111" s="919"/>
      <c r="AD111" s="919"/>
      <c r="AE111" s="920"/>
      <c r="AF111" s="921" t="s">
        <v>130</v>
      </c>
      <c r="AG111" s="919"/>
      <c r="AH111" s="919"/>
      <c r="AI111" s="919"/>
      <c r="AJ111" s="920"/>
      <c r="AK111" s="921" t="s">
        <v>445</v>
      </c>
      <c r="AL111" s="919"/>
      <c r="AM111" s="919"/>
      <c r="AN111" s="919"/>
      <c r="AO111" s="920"/>
      <c r="AP111" s="922" t="s">
        <v>445</v>
      </c>
      <c r="AQ111" s="923"/>
      <c r="AR111" s="923"/>
      <c r="AS111" s="923"/>
      <c r="AT111" s="924"/>
      <c r="AU111" s="932"/>
      <c r="AV111" s="933"/>
      <c r="AW111" s="933"/>
      <c r="AX111" s="933"/>
      <c r="AY111" s="933"/>
      <c r="AZ111" s="815" t="s">
        <v>446</v>
      </c>
      <c r="BA111" s="752"/>
      <c r="BB111" s="752"/>
      <c r="BC111" s="752"/>
      <c r="BD111" s="752"/>
      <c r="BE111" s="752"/>
      <c r="BF111" s="752"/>
      <c r="BG111" s="752"/>
      <c r="BH111" s="752"/>
      <c r="BI111" s="752"/>
      <c r="BJ111" s="752"/>
      <c r="BK111" s="752"/>
      <c r="BL111" s="752"/>
      <c r="BM111" s="752"/>
      <c r="BN111" s="752"/>
      <c r="BO111" s="752"/>
      <c r="BP111" s="753"/>
      <c r="BQ111" s="816" t="s">
        <v>443</v>
      </c>
      <c r="BR111" s="817"/>
      <c r="BS111" s="817"/>
      <c r="BT111" s="817"/>
      <c r="BU111" s="817"/>
      <c r="BV111" s="817" t="s">
        <v>130</v>
      </c>
      <c r="BW111" s="817"/>
      <c r="BX111" s="817"/>
      <c r="BY111" s="817"/>
      <c r="BZ111" s="817"/>
      <c r="CA111" s="817" t="s">
        <v>130</v>
      </c>
      <c r="CB111" s="817"/>
      <c r="CC111" s="817"/>
      <c r="CD111" s="817"/>
      <c r="CE111" s="817"/>
      <c r="CF111" s="875" t="s">
        <v>443</v>
      </c>
      <c r="CG111" s="876"/>
      <c r="CH111" s="876"/>
      <c r="CI111" s="876"/>
      <c r="CJ111" s="876"/>
      <c r="CK111" s="927"/>
      <c r="CL111" s="821"/>
      <c r="CM111" s="815"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130</v>
      </c>
      <c r="DH111" s="817"/>
      <c r="DI111" s="817"/>
      <c r="DJ111" s="817"/>
      <c r="DK111" s="817"/>
      <c r="DL111" s="817" t="s">
        <v>443</v>
      </c>
      <c r="DM111" s="817"/>
      <c r="DN111" s="817"/>
      <c r="DO111" s="817"/>
      <c r="DP111" s="817"/>
      <c r="DQ111" s="817" t="s">
        <v>130</v>
      </c>
      <c r="DR111" s="817"/>
      <c r="DS111" s="817"/>
      <c r="DT111" s="817"/>
      <c r="DU111" s="817"/>
      <c r="DV111" s="794" t="s">
        <v>443</v>
      </c>
      <c r="DW111" s="794"/>
      <c r="DX111" s="794"/>
      <c r="DY111" s="794"/>
      <c r="DZ111" s="795"/>
    </row>
    <row r="112" spans="1:131" s="230" customFormat="1" ht="26.25" customHeight="1">
      <c r="A112" s="912" t="s">
        <v>448</v>
      </c>
      <c r="B112" s="913"/>
      <c r="C112" s="752" t="s">
        <v>449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443</v>
      </c>
      <c r="AB112" s="780"/>
      <c r="AC112" s="780"/>
      <c r="AD112" s="780"/>
      <c r="AE112" s="781"/>
      <c r="AF112" s="782" t="s">
        <v>130</v>
      </c>
      <c r="AG112" s="780"/>
      <c r="AH112" s="780"/>
      <c r="AI112" s="780"/>
      <c r="AJ112" s="781"/>
      <c r="AK112" s="782" t="s">
        <v>450</v>
      </c>
      <c r="AL112" s="780"/>
      <c r="AM112" s="780"/>
      <c r="AN112" s="780"/>
      <c r="AO112" s="781"/>
      <c r="AP112" s="824" t="s">
        <v>130</v>
      </c>
      <c r="AQ112" s="825"/>
      <c r="AR112" s="825"/>
      <c r="AS112" s="825"/>
      <c r="AT112" s="826"/>
      <c r="AU112" s="932"/>
      <c r="AV112" s="933"/>
      <c r="AW112" s="933"/>
      <c r="AX112" s="933"/>
      <c r="AY112" s="933"/>
      <c r="AZ112" s="815" t="s">
        <v>451</v>
      </c>
      <c r="BA112" s="752"/>
      <c r="BB112" s="752"/>
      <c r="BC112" s="752"/>
      <c r="BD112" s="752"/>
      <c r="BE112" s="752"/>
      <c r="BF112" s="752"/>
      <c r="BG112" s="752"/>
      <c r="BH112" s="752"/>
      <c r="BI112" s="752"/>
      <c r="BJ112" s="752"/>
      <c r="BK112" s="752"/>
      <c r="BL112" s="752"/>
      <c r="BM112" s="752"/>
      <c r="BN112" s="752"/>
      <c r="BO112" s="752"/>
      <c r="BP112" s="753"/>
      <c r="BQ112" s="816">
        <v>3636275</v>
      </c>
      <c r="BR112" s="817"/>
      <c r="BS112" s="817"/>
      <c r="BT112" s="817"/>
      <c r="BU112" s="817"/>
      <c r="BV112" s="817">
        <v>3296720</v>
      </c>
      <c r="BW112" s="817"/>
      <c r="BX112" s="817"/>
      <c r="BY112" s="817"/>
      <c r="BZ112" s="817"/>
      <c r="CA112" s="817">
        <v>3138282</v>
      </c>
      <c r="CB112" s="817"/>
      <c r="CC112" s="817"/>
      <c r="CD112" s="817"/>
      <c r="CE112" s="817"/>
      <c r="CF112" s="875">
        <v>49.3</v>
      </c>
      <c r="CG112" s="876"/>
      <c r="CH112" s="876"/>
      <c r="CI112" s="876"/>
      <c r="CJ112" s="876"/>
      <c r="CK112" s="927"/>
      <c r="CL112" s="821"/>
      <c r="CM112" s="815"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130</v>
      </c>
      <c r="DH112" s="817"/>
      <c r="DI112" s="817"/>
      <c r="DJ112" s="817"/>
      <c r="DK112" s="817"/>
      <c r="DL112" s="817" t="s">
        <v>443</v>
      </c>
      <c r="DM112" s="817"/>
      <c r="DN112" s="817"/>
      <c r="DO112" s="817"/>
      <c r="DP112" s="817"/>
      <c r="DQ112" s="817" t="s">
        <v>443</v>
      </c>
      <c r="DR112" s="817"/>
      <c r="DS112" s="817"/>
      <c r="DT112" s="817"/>
      <c r="DU112" s="817"/>
      <c r="DV112" s="794" t="s">
        <v>130</v>
      </c>
      <c r="DW112" s="794"/>
      <c r="DX112" s="794"/>
      <c r="DY112" s="794"/>
      <c r="DZ112" s="795"/>
    </row>
    <row r="113" spans="1:130" s="230" customFormat="1" ht="26.25" customHeight="1">
      <c r="A113" s="914"/>
      <c r="B113" s="915"/>
      <c r="C113" s="752" t="s">
        <v>453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248931</v>
      </c>
      <c r="AB113" s="919"/>
      <c r="AC113" s="919"/>
      <c r="AD113" s="919"/>
      <c r="AE113" s="920"/>
      <c r="AF113" s="921">
        <v>242250</v>
      </c>
      <c r="AG113" s="919"/>
      <c r="AH113" s="919"/>
      <c r="AI113" s="919"/>
      <c r="AJ113" s="920"/>
      <c r="AK113" s="921">
        <v>256743</v>
      </c>
      <c r="AL113" s="919"/>
      <c r="AM113" s="919"/>
      <c r="AN113" s="919"/>
      <c r="AO113" s="920"/>
      <c r="AP113" s="922">
        <v>4</v>
      </c>
      <c r="AQ113" s="923"/>
      <c r="AR113" s="923"/>
      <c r="AS113" s="923"/>
      <c r="AT113" s="924"/>
      <c r="AU113" s="932"/>
      <c r="AV113" s="933"/>
      <c r="AW113" s="933"/>
      <c r="AX113" s="933"/>
      <c r="AY113" s="933"/>
      <c r="AZ113" s="815" t="s">
        <v>454</v>
      </c>
      <c r="BA113" s="752"/>
      <c r="BB113" s="752"/>
      <c r="BC113" s="752"/>
      <c r="BD113" s="752"/>
      <c r="BE113" s="752"/>
      <c r="BF113" s="752"/>
      <c r="BG113" s="752"/>
      <c r="BH113" s="752"/>
      <c r="BI113" s="752"/>
      <c r="BJ113" s="752"/>
      <c r="BK113" s="752"/>
      <c r="BL113" s="752"/>
      <c r="BM113" s="752"/>
      <c r="BN113" s="752"/>
      <c r="BO113" s="752"/>
      <c r="BP113" s="753"/>
      <c r="BQ113" s="816">
        <v>485907</v>
      </c>
      <c r="BR113" s="817"/>
      <c r="BS113" s="817"/>
      <c r="BT113" s="817"/>
      <c r="BU113" s="817"/>
      <c r="BV113" s="817">
        <v>409714</v>
      </c>
      <c r="BW113" s="817"/>
      <c r="BX113" s="817"/>
      <c r="BY113" s="817"/>
      <c r="BZ113" s="817"/>
      <c r="CA113" s="817">
        <v>323853</v>
      </c>
      <c r="CB113" s="817"/>
      <c r="CC113" s="817"/>
      <c r="CD113" s="817"/>
      <c r="CE113" s="817"/>
      <c r="CF113" s="875">
        <v>5.0999999999999996</v>
      </c>
      <c r="CG113" s="876"/>
      <c r="CH113" s="876"/>
      <c r="CI113" s="876"/>
      <c r="CJ113" s="876"/>
      <c r="CK113" s="927"/>
      <c r="CL113" s="821"/>
      <c r="CM113" s="815" t="s">
        <v>455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443</v>
      </c>
      <c r="DH113" s="780"/>
      <c r="DI113" s="780"/>
      <c r="DJ113" s="780"/>
      <c r="DK113" s="781"/>
      <c r="DL113" s="782" t="s">
        <v>130</v>
      </c>
      <c r="DM113" s="780"/>
      <c r="DN113" s="780"/>
      <c r="DO113" s="780"/>
      <c r="DP113" s="781"/>
      <c r="DQ113" s="782" t="s">
        <v>130</v>
      </c>
      <c r="DR113" s="780"/>
      <c r="DS113" s="780"/>
      <c r="DT113" s="780"/>
      <c r="DU113" s="781"/>
      <c r="DV113" s="824" t="s">
        <v>130</v>
      </c>
      <c r="DW113" s="825"/>
      <c r="DX113" s="825"/>
      <c r="DY113" s="825"/>
      <c r="DZ113" s="826"/>
    </row>
    <row r="114" spans="1:130" s="230" customFormat="1" ht="26.25" customHeight="1">
      <c r="A114" s="914"/>
      <c r="B114" s="915"/>
      <c r="C114" s="752" t="s">
        <v>456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61381</v>
      </c>
      <c r="AB114" s="780"/>
      <c r="AC114" s="780"/>
      <c r="AD114" s="780"/>
      <c r="AE114" s="781"/>
      <c r="AF114" s="782">
        <v>69649</v>
      </c>
      <c r="AG114" s="780"/>
      <c r="AH114" s="780"/>
      <c r="AI114" s="780"/>
      <c r="AJ114" s="781"/>
      <c r="AK114" s="782">
        <v>94976</v>
      </c>
      <c r="AL114" s="780"/>
      <c r="AM114" s="780"/>
      <c r="AN114" s="780"/>
      <c r="AO114" s="781"/>
      <c r="AP114" s="824">
        <v>1.5</v>
      </c>
      <c r="AQ114" s="825"/>
      <c r="AR114" s="825"/>
      <c r="AS114" s="825"/>
      <c r="AT114" s="826"/>
      <c r="AU114" s="932"/>
      <c r="AV114" s="933"/>
      <c r="AW114" s="933"/>
      <c r="AX114" s="933"/>
      <c r="AY114" s="933"/>
      <c r="AZ114" s="815" t="s">
        <v>457</v>
      </c>
      <c r="BA114" s="752"/>
      <c r="BB114" s="752"/>
      <c r="BC114" s="752"/>
      <c r="BD114" s="752"/>
      <c r="BE114" s="752"/>
      <c r="BF114" s="752"/>
      <c r="BG114" s="752"/>
      <c r="BH114" s="752"/>
      <c r="BI114" s="752"/>
      <c r="BJ114" s="752"/>
      <c r="BK114" s="752"/>
      <c r="BL114" s="752"/>
      <c r="BM114" s="752"/>
      <c r="BN114" s="752"/>
      <c r="BO114" s="752"/>
      <c r="BP114" s="753"/>
      <c r="BQ114" s="816">
        <v>638589</v>
      </c>
      <c r="BR114" s="817"/>
      <c r="BS114" s="817"/>
      <c r="BT114" s="817"/>
      <c r="BU114" s="817"/>
      <c r="BV114" s="817">
        <v>566961</v>
      </c>
      <c r="BW114" s="817"/>
      <c r="BX114" s="817"/>
      <c r="BY114" s="817"/>
      <c r="BZ114" s="817"/>
      <c r="CA114" s="817">
        <v>617814</v>
      </c>
      <c r="CB114" s="817"/>
      <c r="CC114" s="817"/>
      <c r="CD114" s="817"/>
      <c r="CE114" s="817"/>
      <c r="CF114" s="875">
        <v>9.6999999999999993</v>
      </c>
      <c r="CG114" s="876"/>
      <c r="CH114" s="876"/>
      <c r="CI114" s="876"/>
      <c r="CJ114" s="876"/>
      <c r="CK114" s="927"/>
      <c r="CL114" s="821"/>
      <c r="CM114" s="815" t="s">
        <v>458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443</v>
      </c>
      <c r="DH114" s="780"/>
      <c r="DI114" s="780"/>
      <c r="DJ114" s="780"/>
      <c r="DK114" s="781"/>
      <c r="DL114" s="782" t="s">
        <v>130</v>
      </c>
      <c r="DM114" s="780"/>
      <c r="DN114" s="780"/>
      <c r="DO114" s="780"/>
      <c r="DP114" s="781"/>
      <c r="DQ114" s="782" t="s">
        <v>443</v>
      </c>
      <c r="DR114" s="780"/>
      <c r="DS114" s="780"/>
      <c r="DT114" s="780"/>
      <c r="DU114" s="781"/>
      <c r="DV114" s="824" t="s">
        <v>130</v>
      </c>
      <c r="DW114" s="825"/>
      <c r="DX114" s="825"/>
      <c r="DY114" s="825"/>
      <c r="DZ114" s="826"/>
    </row>
    <row r="115" spans="1:130" s="230" customFormat="1" ht="26.25" customHeight="1">
      <c r="A115" s="914"/>
      <c r="B115" s="915"/>
      <c r="C115" s="752" t="s">
        <v>459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443</v>
      </c>
      <c r="AB115" s="919"/>
      <c r="AC115" s="919"/>
      <c r="AD115" s="919"/>
      <c r="AE115" s="920"/>
      <c r="AF115" s="921" t="s">
        <v>443</v>
      </c>
      <c r="AG115" s="919"/>
      <c r="AH115" s="919"/>
      <c r="AI115" s="919"/>
      <c r="AJ115" s="920"/>
      <c r="AK115" s="921" t="s">
        <v>443</v>
      </c>
      <c r="AL115" s="919"/>
      <c r="AM115" s="919"/>
      <c r="AN115" s="919"/>
      <c r="AO115" s="920"/>
      <c r="AP115" s="922" t="s">
        <v>130</v>
      </c>
      <c r="AQ115" s="923"/>
      <c r="AR115" s="923"/>
      <c r="AS115" s="923"/>
      <c r="AT115" s="924"/>
      <c r="AU115" s="932"/>
      <c r="AV115" s="933"/>
      <c r="AW115" s="933"/>
      <c r="AX115" s="933"/>
      <c r="AY115" s="933"/>
      <c r="AZ115" s="815" t="s">
        <v>460</v>
      </c>
      <c r="BA115" s="752"/>
      <c r="BB115" s="752"/>
      <c r="BC115" s="752"/>
      <c r="BD115" s="752"/>
      <c r="BE115" s="752"/>
      <c r="BF115" s="752"/>
      <c r="BG115" s="752"/>
      <c r="BH115" s="752"/>
      <c r="BI115" s="752"/>
      <c r="BJ115" s="752"/>
      <c r="BK115" s="752"/>
      <c r="BL115" s="752"/>
      <c r="BM115" s="752"/>
      <c r="BN115" s="752"/>
      <c r="BO115" s="752"/>
      <c r="BP115" s="753"/>
      <c r="BQ115" s="816" t="s">
        <v>443</v>
      </c>
      <c r="BR115" s="817"/>
      <c r="BS115" s="817"/>
      <c r="BT115" s="817"/>
      <c r="BU115" s="817"/>
      <c r="BV115" s="817" t="s">
        <v>130</v>
      </c>
      <c r="BW115" s="817"/>
      <c r="BX115" s="817"/>
      <c r="BY115" s="817"/>
      <c r="BZ115" s="817"/>
      <c r="CA115" s="817" t="s">
        <v>461</v>
      </c>
      <c r="CB115" s="817"/>
      <c r="CC115" s="817"/>
      <c r="CD115" s="817"/>
      <c r="CE115" s="817"/>
      <c r="CF115" s="875" t="s">
        <v>443</v>
      </c>
      <c r="CG115" s="876"/>
      <c r="CH115" s="876"/>
      <c r="CI115" s="876"/>
      <c r="CJ115" s="876"/>
      <c r="CK115" s="927"/>
      <c r="CL115" s="821"/>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443</v>
      </c>
      <c r="DH115" s="780"/>
      <c r="DI115" s="780"/>
      <c r="DJ115" s="780"/>
      <c r="DK115" s="781"/>
      <c r="DL115" s="782" t="s">
        <v>130</v>
      </c>
      <c r="DM115" s="780"/>
      <c r="DN115" s="780"/>
      <c r="DO115" s="780"/>
      <c r="DP115" s="781"/>
      <c r="DQ115" s="782" t="s">
        <v>443</v>
      </c>
      <c r="DR115" s="780"/>
      <c r="DS115" s="780"/>
      <c r="DT115" s="780"/>
      <c r="DU115" s="781"/>
      <c r="DV115" s="824" t="s">
        <v>130</v>
      </c>
      <c r="DW115" s="825"/>
      <c r="DX115" s="825"/>
      <c r="DY115" s="825"/>
      <c r="DZ115" s="826"/>
    </row>
    <row r="116" spans="1:130" s="230" customFormat="1" ht="26.25" customHeight="1">
      <c r="A116" s="916"/>
      <c r="B116" s="917"/>
      <c r="C116" s="839" t="s">
        <v>463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65</v>
      </c>
      <c r="AB116" s="780"/>
      <c r="AC116" s="780"/>
      <c r="AD116" s="780"/>
      <c r="AE116" s="781"/>
      <c r="AF116" s="782" t="s">
        <v>130</v>
      </c>
      <c r="AG116" s="780"/>
      <c r="AH116" s="780"/>
      <c r="AI116" s="780"/>
      <c r="AJ116" s="781"/>
      <c r="AK116" s="782" t="s">
        <v>130</v>
      </c>
      <c r="AL116" s="780"/>
      <c r="AM116" s="780"/>
      <c r="AN116" s="780"/>
      <c r="AO116" s="781"/>
      <c r="AP116" s="824" t="s">
        <v>443</v>
      </c>
      <c r="AQ116" s="825"/>
      <c r="AR116" s="825"/>
      <c r="AS116" s="825"/>
      <c r="AT116" s="826"/>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130</v>
      </c>
      <c r="BR116" s="817"/>
      <c r="BS116" s="817"/>
      <c r="BT116" s="817"/>
      <c r="BU116" s="817"/>
      <c r="BV116" s="817" t="s">
        <v>130</v>
      </c>
      <c r="BW116" s="817"/>
      <c r="BX116" s="817"/>
      <c r="BY116" s="817"/>
      <c r="BZ116" s="817"/>
      <c r="CA116" s="817" t="s">
        <v>130</v>
      </c>
      <c r="CB116" s="817"/>
      <c r="CC116" s="817"/>
      <c r="CD116" s="817"/>
      <c r="CE116" s="817"/>
      <c r="CF116" s="875" t="s">
        <v>443</v>
      </c>
      <c r="CG116" s="876"/>
      <c r="CH116" s="876"/>
      <c r="CI116" s="876"/>
      <c r="CJ116" s="876"/>
      <c r="CK116" s="927"/>
      <c r="CL116" s="821"/>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130</v>
      </c>
      <c r="DH116" s="780"/>
      <c r="DI116" s="780"/>
      <c r="DJ116" s="780"/>
      <c r="DK116" s="781"/>
      <c r="DL116" s="782" t="s">
        <v>466</v>
      </c>
      <c r="DM116" s="780"/>
      <c r="DN116" s="780"/>
      <c r="DO116" s="780"/>
      <c r="DP116" s="781"/>
      <c r="DQ116" s="782" t="s">
        <v>443</v>
      </c>
      <c r="DR116" s="780"/>
      <c r="DS116" s="780"/>
      <c r="DT116" s="780"/>
      <c r="DU116" s="781"/>
      <c r="DV116" s="824" t="s">
        <v>130</v>
      </c>
      <c r="DW116" s="825"/>
      <c r="DX116" s="825"/>
      <c r="DY116" s="825"/>
      <c r="DZ116" s="826"/>
    </row>
    <row r="117" spans="1:130" s="230" customFormat="1" ht="26.25" customHeight="1">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1362385</v>
      </c>
      <c r="AB117" s="903"/>
      <c r="AC117" s="903"/>
      <c r="AD117" s="903"/>
      <c r="AE117" s="904"/>
      <c r="AF117" s="905">
        <v>1398670</v>
      </c>
      <c r="AG117" s="903"/>
      <c r="AH117" s="903"/>
      <c r="AI117" s="903"/>
      <c r="AJ117" s="904"/>
      <c r="AK117" s="905">
        <v>1444750</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816" t="s">
        <v>130</v>
      </c>
      <c r="BR117" s="817"/>
      <c r="BS117" s="817"/>
      <c r="BT117" s="817"/>
      <c r="BU117" s="817"/>
      <c r="BV117" s="817" t="s">
        <v>130</v>
      </c>
      <c r="BW117" s="817"/>
      <c r="BX117" s="817"/>
      <c r="BY117" s="817"/>
      <c r="BZ117" s="817"/>
      <c r="CA117" s="817" t="s">
        <v>130</v>
      </c>
      <c r="CB117" s="817"/>
      <c r="CC117" s="817"/>
      <c r="CD117" s="817"/>
      <c r="CE117" s="817"/>
      <c r="CF117" s="875" t="s">
        <v>130</v>
      </c>
      <c r="CG117" s="876"/>
      <c r="CH117" s="876"/>
      <c r="CI117" s="876"/>
      <c r="CJ117" s="876"/>
      <c r="CK117" s="927"/>
      <c r="CL117" s="821"/>
      <c r="CM117" s="815"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130</v>
      </c>
      <c r="DH117" s="780"/>
      <c r="DI117" s="780"/>
      <c r="DJ117" s="780"/>
      <c r="DK117" s="781"/>
      <c r="DL117" s="782" t="s">
        <v>443</v>
      </c>
      <c r="DM117" s="780"/>
      <c r="DN117" s="780"/>
      <c r="DO117" s="780"/>
      <c r="DP117" s="781"/>
      <c r="DQ117" s="782" t="s">
        <v>443</v>
      </c>
      <c r="DR117" s="780"/>
      <c r="DS117" s="780"/>
      <c r="DT117" s="780"/>
      <c r="DU117" s="781"/>
      <c r="DV117" s="824" t="s">
        <v>130</v>
      </c>
      <c r="DW117" s="825"/>
      <c r="DX117" s="825"/>
      <c r="DY117" s="825"/>
      <c r="DZ117" s="826"/>
    </row>
    <row r="118" spans="1:130" s="230" customFormat="1" ht="26.25" customHeight="1">
      <c r="A118" s="89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435</v>
      </c>
      <c r="AB118" s="896"/>
      <c r="AC118" s="896"/>
      <c r="AD118" s="896"/>
      <c r="AE118" s="897"/>
      <c r="AF118" s="898" t="s">
        <v>436</v>
      </c>
      <c r="AG118" s="896"/>
      <c r="AH118" s="896"/>
      <c r="AI118" s="896"/>
      <c r="AJ118" s="897"/>
      <c r="AK118" s="898" t="s">
        <v>312</v>
      </c>
      <c r="AL118" s="896"/>
      <c r="AM118" s="896"/>
      <c r="AN118" s="896"/>
      <c r="AO118" s="897"/>
      <c r="AP118" s="899" t="s">
        <v>437</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130</v>
      </c>
      <c r="BR118" s="845"/>
      <c r="BS118" s="845"/>
      <c r="BT118" s="845"/>
      <c r="BU118" s="845"/>
      <c r="BV118" s="845" t="s">
        <v>130</v>
      </c>
      <c r="BW118" s="845"/>
      <c r="BX118" s="845"/>
      <c r="BY118" s="845"/>
      <c r="BZ118" s="845"/>
      <c r="CA118" s="845" t="s">
        <v>130</v>
      </c>
      <c r="CB118" s="845"/>
      <c r="CC118" s="845"/>
      <c r="CD118" s="845"/>
      <c r="CE118" s="845"/>
      <c r="CF118" s="875" t="s">
        <v>445</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130</v>
      </c>
      <c r="DH118" s="780"/>
      <c r="DI118" s="780"/>
      <c r="DJ118" s="780"/>
      <c r="DK118" s="781"/>
      <c r="DL118" s="782" t="s">
        <v>130</v>
      </c>
      <c r="DM118" s="780"/>
      <c r="DN118" s="780"/>
      <c r="DO118" s="780"/>
      <c r="DP118" s="781"/>
      <c r="DQ118" s="782" t="s">
        <v>130</v>
      </c>
      <c r="DR118" s="780"/>
      <c r="DS118" s="780"/>
      <c r="DT118" s="780"/>
      <c r="DU118" s="781"/>
      <c r="DV118" s="824" t="s">
        <v>130</v>
      </c>
      <c r="DW118" s="825"/>
      <c r="DX118" s="825"/>
      <c r="DY118" s="825"/>
      <c r="DZ118" s="826"/>
    </row>
    <row r="119" spans="1:130" s="230" customFormat="1" ht="26.25" customHeight="1">
      <c r="A119" s="818" t="s">
        <v>441</v>
      </c>
      <c r="B119" s="819"/>
      <c r="C119" s="860" t="s">
        <v>442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130</v>
      </c>
      <c r="AB119" s="889"/>
      <c r="AC119" s="889"/>
      <c r="AD119" s="889"/>
      <c r="AE119" s="890"/>
      <c r="AF119" s="891" t="s">
        <v>445</v>
      </c>
      <c r="AG119" s="889"/>
      <c r="AH119" s="889"/>
      <c r="AI119" s="889"/>
      <c r="AJ119" s="890"/>
      <c r="AK119" s="891" t="s">
        <v>130</v>
      </c>
      <c r="AL119" s="889"/>
      <c r="AM119" s="889"/>
      <c r="AN119" s="889"/>
      <c r="AO119" s="890"/>
      <c r="AP119" s="892" t="s">
        <v>130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472</v>
      </c>
      <c r="BP119" s="878"/>
      <c r="BQ119" s="879">
        <v>17171028</v>
      </c>
      <c r="BR119" s="845"/>
      <c r="BS119" s="845"/>
      <c r="BT119" s="845"/>
      <c r="BU119" s="845"/>
      <c r="BV119" s="845">
        <v>17299134</v>
      </c>
      <c r="BW119" s="845"/>
      <c r="BX119" s="845"/>
      <c r="BY119" s="845"/>
      <c r="BZ119" s="845"/>
      <c r="CA119" s="845">
        <v>16891397</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130</v>
      </c>
      <c r="DH119" s="764"/>
      <c r="DI119" s="764"/>
      <c r="DJ119" s="764"/>
      <c r="DK119" s="765"/>
      <c r="DL119" s="766" t="s">
        <v>130</v>
      </c>
      <c r="DM119" s="764"/>
      <c r="DN119" s="764"/>
      <c r="DO119" s="764"/>
      <c r="DP119" s="765"/>
      <c r="DQ119" s="766" t="s">
        <v>130</v>
      </c>
      <c r="DR119" s="764"/>
      <c r="DS119" s="764"/>
      <c r="DT119" s="764"/>
      <c r="DU119" s="765"/>
      <c r="DV119" s="848" t="s">
        <v>130</v>
      </c>
      <c r="DW119" s="849"/>
      <c r="DX119" s="849"/>
      <c r="DY119" s="849"/>
      <c r="DZ119" s="850"/>
    </row>
    <row r="120" spans="1:130" s="230" customFormat="1" ht="26.25" customHeight="1">
      <c r="A120" s="820"/>
      <c r="B120" s="821"/>
      <c r="C120" s="815"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130</v>
      </c>
      <c r="AB120" s="780"/>
      <c r="AC120" s="780"/>
      <c r="AD120" s="780"/>
      <c r="AE120" s="781"/>
      <c r="AF120" s="782" t="s">
        <v>130</v>
      </c>
      <c r="AG120" s="780"/>
      <c r="AH120" s="780"/>
      <c r="AI120" s="780"/>
      <c r="AJ120" s="781"/>
      <c r="AK120" s="782" t="s">
        <v>130</v>
      </c>
      <c r="AL120" s="780"/>
      <c r="AM120" s="780"/>
      <c r="AN120" s="780"/>
      <c r="AO120" s="781"/>
      <c r="AP120" s="824" t="s">
        <v>130</v>
      </c>
      <c r="AQ120" s="825"/>
      <c r="AR120" s="825"/>
      <c r="AS120" s="825"/>
      <c r="AT120" s="826"/>
      <c r="AU120" s="880" t="s">
        <v>474</v>
      </c>
      <c r="AV120" s="881"/>
      <c r="AW120" s="881"/>
      <c r="AX120" s="881"/>
      <c r="AY120" s="882"/>
      <c r="AZ120" s="860" t="s">
        <v>475</v>
      </c>
      <c r="BA120" s="808"/>
      <c r="BB120" s="808"/>
      <c r="BC120" s="808"/>
      <c r="BD120" s="808"/>
      <c r="BE120" s="808"/>
      <c r="BF120" s="808"/>
      <c r="BG120" s="808"/>
      <c r="BH120" s="808"/>
      <c r="BI120" s="808"/>
      <c r="BJ120" s="808"/>
      <c r="BK120" s="808"/>
      <c r="BL120" s="808"/>
      <c r="BM120" s="808"/>
      <c r="BN120" s="808"/>
      <c r="BO120" s="808"/>
      <c r="BP120" s="809"/>
      <c r="BQ120" s="861">
        <v>1930118</v>
      </c>
      <c r="BR120" s="842"/>
      <c r="BS120" s="842"/>
      <c r="BT120" s="842"/>
      <c r="BU120" s="842"/>
      <c r="BV120" s="842">
        <v>2265815</v>
      </c>
      <c r="BW120" s="842"/>
      <c r="BX120" s="842"/>
      <c r="BY120" s="842"/>
      <c r="BZ120" s="842"/>
      <c r="CA120" s="842">
        <v>2648624</v>
      </c>
      <c r="CB120" s="842"/>
      <c r="CC120" s="842"/>
      <c r="CD120" s="842"/>
      <c r="CE120" s="842"/>
      <c r="CF120" s="866">
        <v>41.6</v>
      </c>
      <c r="CG120" s="867"/>
      <c r="CH120" s="867"/>
      <c r="CI120" s="867"/>
      <c r="CJ120" s="867"/>
      <c r="CK120" s="868" t="s">
        <v>476</v>
      </c>
      <c r="CL120" s="852"/>
      <c r="CM120" s="852"/>
      <c r="CN120" s="852"/>
      <c r="CO120" s="853"/>
      <c r="CP120" s="872" t="s">
        <v>477</v>
      </c>
      <c r="CQ120" s="873"/>
      <c r="CR120" s="873"/>
      <c r="CS120" s="873"/>
      <c r="CT120" s="873"/>
      <c r="CU120" s="873"/>
      <c r="CV120" s="873"/>
      <c r="CW120" s="873"/>
      <c r="CX120" s="873"/>
      <c r="CY120" s="873"/>
      <c r="CZ120" s="873"/>
      <c r="DA120" s="873"/>
      <c r="DB120" s="873"/>
      <c r="DC120" s="873"/>
      <c r="DD120" s="873"/>
      <c r="DE120" s="873"/>
      <c r="DF120" s="874"/>
      <c r="DG120" s="861">
        <v>3627067</v>
      </c>
      <c r="DH120" s="842"/>
      <c r="DI120" s="842"/>
      <c r="DJ120" s="842"/>
      <c r="DK120" s="842"/>
      <c r="DL120" s="842">
        <v>3287683</v>
      </c>
      <c r="DM120" s="842"/>
      <c r="DN120" s="842"/>
      <c r="DO120" s="842"/>
      <c r="DP120" s="842"/>
      <c r="DQ120" s="842">
        <v>3132444</v>
      </c>
      <c r="DR120" s="842"/>
      <c r="DS120" s="842"/>
      <c r="DT120" s="842"/>
      <c r="DU120" s="842"/>
      <c r="DV120" s="843">
        <v>49.2</v>
      </c>
      <c r="DW120" s="843"/>
      <c r="DX120" s="843"/>
      <c r="DY120" s="843"/>
      <c r="DZ120" s="844"/>
    </row>
    <row r="121" spans="1:130" s="230" customFormat="1" ht="26.25" customHeight="1">
      <c r="A121" s="820"/>
      <c r="B121" s="821"/>
      <c r="C121" s="863" t="s">
        <v>478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445</v>
      </c>
      <c r="AG121" s="780"/>
      <c r="AH121" s="780"/>
      <c r="AI121" s="780"/>
      <c r="AJ121" s="781"/>
      <c r="AK121" s="782" t="s">
        <v>130</v>
      </c>
      <c r="AL121" s="780"/>
      <c r="AM121" s="780"/>
      <c r="AN121" s="780"/>
      <c r="AO121" s="781"/>
      <c r="AP121" s="824" t="s">
        <v>130</v>
      </c>
      <c r="AQ121" s="825"/>
      <c r="AR121" s="825"/>
      <c r="AS121" s="825"/>
      <c r="AT121" s="826"/>
      <c r="AU121" s="883"/>
      <c r="AV121" s="884"/>
      <c r="AW121" s="884"/>
      <c r="AX121" s="884"/>
      <c r="AY121" s="885"/>
      <c r="AZ121" s="815" t="s">
        <v>479</v>
      </c>
      <c r="BA121" s="752"/>
      <c r="BB121" s="752"/>
      <c r="BC121" s="752"/>
      <c r="BD121" s="752"/>
      <c r="BE121" s="752"/>
      <c r="BF121" s="752"/>
      <c r="BG121" s="752"/>
      <c r="BH121" s="752"/>
      <c r="BI121" s="752"/>
      <c r="BJ121" s="752"/>
      <c r="BK121" s="752"/>
      <c r="BL121" s="752"/>
      <c r="BM121" s="752"/>
      <c r="BN121" s="752"/>
      <c r="BO121" s="752"/>
      <c r="BP121" s="753"/>
      <c r="BQ121" s="816" t="s">
        <v>130</v>
      </c>
      <c r="BR121" s="817"/>
      <c r="BS121" s="817"/>
      <c r="BT121" s="817"/>
      <c r="BU121" s="817"/>
      <c r="BV121" s="817" t="s">
        <v>130</v>
      </c>
      <c r="BW121" s="817"/>
      <c r="BX121" s="817"/>
      <c r="BY121" s="817"/>
      <c r="BZ121" s="817"/>
      <c r="CA121" s="817" t="s">
        <v>130</v>
      </c>
      <c r="CB121" s="817"/>
      <c r="CC121" s="817"/>
      <c r="CD121" s="817"/>
      <c r="CE121" s="817"/>
      <c r="CF121" s="875" t="s">
        <v>130</v>
      </c>
      <c r="CG121" s="876"/>
      <c r="CH121" s="876"/>
      <c r="CI121" s="876"/>
      <c r="CJ121" s="876"/>
      <c r="CK121" s="869"/>
      <c r="CL121" s="855"/>
      <c r="CM121" s="855"/>
      <c r="CN121" s="855"/>
      <c r="CO121" s="856"/>
      <c r="CP121" s="835" t="s">
        <v>411</v>
      </c>
      <c r="CQ121" s="836"/>
      <c r="CR121" s="836"/>
      <c r="CS121" s="836"/>
      <c r="CT121" s="836"/>
      <c r="CU121" s="836"/>
      <c r="CV121" s="836"/>
      <c r="CW121" s="836"/>
      <c r="CX121" s="836"/>
      <c r="CY121" s="836"/>
      <c r="CZ121" s="836"/>
      <c r="DA121" s="836"/>
      <c r="DB121" s="836"/>
      <c r="DC121" s="836"/>
      <c r="DD121" s="836"/>
      <c r="DE121" s="836"/>
      <c r="DF121" s="837"/>
      <c r="DG121" s="816">
        <v>9208</v>
      </c>
      <c r="DH121" s="817"/>
      <c r="DI121" s="817"/>
      <c r="DJ121" s="817"/>
      <c r="DK121" s="817"/>
      <c r="DL121" s="817">
        <v>9037</v>
      </c>
      <c r="DM121" s="817"/>
      <c r="DN121" s="817"/>
      <c r="DO121" s="817"/>
      <c r="DP121" s="817"/>
      <c r="DQ121" s="817">
        <v>5838</v>
      </c>
      <c r="DR121" s="817"/>
      <c r="DS121" s="817"/>
      <c r="DT121" s="817"/>
      <c r="DU121" s="817"/>
      <c r="DV121" s="794">
        <v>0.1</v>
      </c>
      <c r="DW121" s="794"/>
      <c r="DX121" s="794"/>
      <c r="DY121" s="794"/>
      <c r="DZ121" s="795"/>
    </row>
    <row r="122" spans="1:130" s="230" customFormat="1" ht="26.25" customHeight="1">
      <c r="A122" s="820"/>
      <c r="B122" s="821"/>
      <c r="C122" s="815" t="s">
        <v>458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130</v>
      </c>
      <c r="AG122" s="780"/>
      <c r="AH122" s="780"/>
      <c r="AI122" s="780"/>
      <c r="AJ122" s="781"/>
      <c r="AK122" s="782" t="s">
        <v>130</v>
      </c>
      <c r="AL122" s="780"/>
      <c r="AM122" s="780"/>
      <c r="AN122" s="780"/>
      <c r="AO122" s="781"/>
      <c r="AP122" s="824" t="s">
        <v>130</v>
      </c>
      <c r="AQ122" s="825"/>
      <c r="AR122" s="825"/>
      <c r="AS122" s="825"/>
      <c r="AT122" s="826"/>
      <c r="AU122" s="883"/>
      <c r="AV122" s="884"/>
      <c r="AW122" s="884"/>
      <c r="AX122" s="884"/>
      <c r="AY122" s="885"/>
      <c r="AZ122" s="838" t="s">
        <v>480</v>
      </c>
      <c r="BA122" s="839"/>
      <c r="BB122" s="839"/>
      <c r="BC122" s="839"/>
      <c r="BD122" s="839"/>
      <c r="BE122" s="839"/>
      <c r="BF122" s="839"/>
      <c r="BG122" s="839"/>
      <c r="BH122" s="839"/>
      <c r="BI122" s="839"/>
      <c r="BJ122" s="839"/>
      <c r="BK122" s="839"/>
      <c r="BL122" s="839"/>
      <c r="BM122" s="839"/>
      <c r="BN122" s="839"/>
      <c r="BO122" s="839"/>
      <c r="BP122" s="840"/>
      <c r="BQ122" s="879">
        <v>9909970</v>
      </c>
      <c r="BR122" s="845"/>
      <c r="BS122" s="845"/>
      <c r="BT122" s="845"/>
      <c r="BU122" s="845"/>
      <c r="BV122" s="845">
        <v>9879741</v>
      </c>
      <c r="BW122" s="845"/>
      <c r="BX122" s="845"/>
      <c r="BY122" s="845"/>
      <c r="BZ122" s="845"/>
      <c r="CA122" s="845">
        <v>9534772</v>
      </c>
      <c r="CB122" s="845"/>
      <c r="CC122" s="845"/>
      <c r="CD122" s="845"/>
      <c r="CE122" s="845"/>
      <c r="CF122" s="846">
        <v>149.9</v>
      </c>
      <c r="CG122" s="847"/>
      <c r="CH122" s="847"/>
      <c r="CI122" s="847"/>
      <c r="CJ122" s="847"/>
      <c r="CK122" s="869"/>
      <c r="CL122" s="855"/>
      <c r="CM122" s="855"/>
      <c r="CN122" s="855"/>
      <c r="CO122" s="856"/>
      <c r="CP122" s="835" t="s">
        <v>410</v>
      </c>
      <c r="CQ122" s="836"/>
      <c r="CR122" s="836"/>
      <c r="CS122" s="836"/>
      <c r="CT122" s="836"/>
      <c r="CU122" s="836"/>
      <c r="CV122" s="836"/>
      <c r="CW122" s="836"/>
      <c r="CX122" s="836"/>
      <c r="CY122" s="836"/>
      <c r="CZ122" s="836"/>
      <c r="DA122" s="836"/>
      <c r="DB122" s="836"/>
      <c r="DC122" s="836"/>
      <c r="DD122" s="836"/>
      <c r="DE122" s="836"/>
      <c r="DF122" s="837"/>
      <c r="DG122" s="816" t="s">
        <v>130</v>
      </c>
      <c r="DH122" s="817"/>
      <c r="DI122" s="817"/>
      <c r="DJ122" s="817"/>
      <c r="DK122" s="817"/>
      <c r="DL122" s="817" t="s">
        <v>130</v>
      </c>
      <c r="DM122" s="817"/>
      <c r="DN122" s="817"/>
      <c r="DO122" s="817"/>
      <c r="DP122" s="817"/>
      <c r="DQ122" s="817" t="s">
        <v>130</v>
      </c>
      <c r="DR122" s="817"/>
      <c r="DS122" s="817"/>
      <c r="DT122" s="817"/>
      <c r="DU122" s="817"/>
      <c r="DV122" s="794" t="s">
        <v>130</v>
      </c>
      <c r="DW122" s="794"/>
      <c r="DX122" s="794"/>
      <c r="DY122" s="794"/>
      <c r="DZ122" s="795"/>
    </row>
    <row r="123" spans="1:130" s="230" customFormat="1" ht="26.25" customHeight="1">
      <c r="A123" s="820"/>
      <c r="B123" s="821"/>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130</v>
      </c>
      <c r="AB123" s="780"/>
      <c r="AC123" s="780"/>
      <c r="AD123" s="780"/>
      <c r="AE123" s="781"/>
      <c r="AF123" s="782" t="s">
        <v>130</v>
      </c>
      <c r="AG123" s="780"/>
      <c r="AH123" s="780"/>
      <c r="AI123" s="780"/>
      <c r="AJ123" s="781"/>
      <c r="AK123" s="782" t="s">
        <v>130</v>
      </c>
      <c r="AL123" s="780"/>
      <c r="AM123" s="780"/>
      <c r="AN123" s="780"/>
      <c r="AO123" s="781"/>
      <c r="AP123" s="824" t="s">
        <v>445</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481</v>
      </c>
      <c r="BP123" s="878"/>
      <c r="BQ123" s="832">
        <v>11840088</v>
      </c>
      <c r="BR123" s="833"/>
      <c r="BS123" s="833"/>
      <c r="BT123" s="833"/>
      <c r="BU123" s="833"/>
      <c r="BV123" s="833">
        <v>12145556</v>
      </c>
      <c r="BW123" s="833"/>
      <c r="BX123" s="833"/>
      <c r="BY123" s="833"/>
      <c r="BZ123" s="833"/>
      <c r="CA123" s="833">
        <v>12183396</v>
      </c>
      <c r="CB123" s="833"/>
      <c r="CC123" s="833"/>
      <c r="CD123" s="833"/>
      <c r="CE123" s="833"/>
      <c r="CF123" s="748"/>
      <c r="CG123" s="749"/>
      <c r="CH123" s="749"/>
      <c r="CI123" s="749"/>
      <c r="CJ123" s="834"/>
      <c r="CK123" s="869"/>
      <c r="CL123" s="855"/>
      <c r="CM123" s="855"/>
      <c r="CN123" s="855"/>
      <c r="CO123" s="856"/>
      <c r="CP123" s="835" t="s">
        <v>408</v>
      </c>
      <c r="CQ123" s="836"/>
      <c r="CR123" s="836"/>
      <c r="CS123" s="836"/>
      <c r="CT123" s="836"/>
      <c r="CU123" s="836"/>
      <c r="CV123" s="836"/>
      <c r="CW123" s="836"/>
      <c r="CX123" s="836"/>
      <c r="CY123" s="836"/>
      <c r="CZ123" s="836"/>
      <c r="DA123" s="836"/>
      <c r="DB123" s="836"/>
      <c r="DC123" s="836"/>
      <c r="DD123" s="836"/>
      <c r="DE123" s="836"/>
      <c r="DF123" s="837"/>
      <c r="DG123" s="779" t="s">
        <v>130</v>
      </c>
      <c r="DH123" s="780"/>
      <c r="DI123" s="780"/>
      <c r="DJ123" s="780"/>
      <c r="DK123" s="781"/>
      <c r="DL123" s="782" t="s">
        <v>445</v>
      </c>
      <c r="DM123" s="780"/>
      <c r="DN123" s="780"/>
      <c r="DO123" s="780"/>
      <c r="DP123" s="781"/>
      <c r="DQ123" s="782" t="s">
        <v>445</v>
      </c>
      <c r="DR123" s="780"/>
      <c r="DS123" s="780"/>
      <c r="DT123" s="780"/>
      <c r="DU123" s="781"/>
      <c r="DV123" s="824" t="s">
        <v>445</v>
      </c>
      <c r="DW123" s="825"/>
      <c r="DX123" s="825"/>
      <c r="DY123" s="825"/>
      <c r="DZ123" s="826"/>
    </row>
    <row r="124" spans="1:130" s="230" customFormat="1" ht="26.25" customHeight="1" thickBot="1">
      <c r="A124" s="820"/>
      <c r="B124" s="821"/>
      <c r="C124" s="815"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445</v>
      </c>
      <c r="AB124" s="780"/>
      <c r="AC124" s="780"/>
      <c r="AD124" s="780"/>
      <c r="AE124" s="781"/>
      <c r="AF124" s="782" t="s">
        <v>445</v>
      </c>
      <c r="AG124" s="780"/>
      <c r="AH124" s="780"/>
      <c r="AI124" s="780"/>
      <c r="AJ124" s="781"/>
      <c r="AK124" s="782" t="s">
        <v>130</v>
      </c>
      <c r="AL124" s="780"/>
      <c r="AM124" s="780"/>
      <c r="AN124" s="780"/>
      <c r="AO124" s="781"/>
      <c r="AP124" s="824" t="s">
        <v>445</v>
      </c>
      <c r="AQ124" s="825"/>
      <c r="AR124" s="825"/>
      <c r="AS124" s="825"/>
      <c r="AT124" s="826"/>
      <c r="AU124" s="827" t="s">
        <v>482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85.7</v>
      </c>
      <c r="BR124" s="831"/>
      <c r="BS124" s="831"/>
      <c r="BT124" s="831"/>
      <c r="BU124" s="831"/>
      <c r="BV124" s="831">
        <v>78.099999999999994</v>
      </c>
      <c r="BW124" s="831"/>
      <c r="BX124" s="831"/>
      <c r="BY124" s="831"/>
      <c r="BZ124" s="831"/>
      <c r="CA124" s="831">
        <v>74</v>
      </c>
      <c r="CB124" s="831"/>
      <c r="CC124" s="831"/>
      <c r="CD124" s="831"/>
      <c r="CE124" s="831"/>
      <c r="CF124" s="726"/>
      <c r="CG124" s="727"/>
      <c r="CH124" s="727"/>
      <c r="CI124" s="727"/>
      <c r="CJ124" s="862"/>
      <c r="CK124" s="870"/>
      <c r="CL124" s="870"/>
      <c r="CM124" s="870"/>
      <c r="CN124" s="870"/>
      <c r="CO124" s="871"/>
      <c r="CP124" s="835" t="s">
        <v>483</v>
      </c>
      <c r="CQ124" s="836"/>
      <c r="CR124" s="836"/>
      <c r="CS124" s="836"/>
      <c r="CT124" s="836"/>
      <c r="CU124" s="836"/>
      <c r="CV124" s="836"/>
      <c r="CW124" s="836"/>
      <c r="CX124" s="836"/>
      <c r="CY124" s="836"/>
      <c r="CZ124" s="836"/>
      <c r="DA124" s="836"/>
      <c r="DB124" s="836"/>
      <c r="DC124" s="836"/>
      <c r="DD124" s="836"/>
      <c r="DE124" s="836"/>
      <c r="DF124" s="837"/>
      <c r="DG124" s="763" t="s">
        <v>445</v>
      </c>
      <c r="DH124" s="764"/>
      <c r="DI124" s="764"/>
      <c r="DJ124" s="764"/>
      <c r="DK124" s="765"/>
      <c r="DL124" s="766" t="s">
        <v>130</v>
      </c>
      <c r="DM124" s="764"/>
      <c r="DN124" s="764"/>
      <c r="DO124" s="764"/>
      <c r="DP124" s="765"/>
      <c r="DQ124" s="766" t="s">
        <v>130</v>
      </c>
      <c r="DR124" s="764"/>
      <c r="DS124" s="764"/>
      <c r="DT124" s="764"/>
      <c r="DU124" s="765"/>
      <c r="DV124" s="848" t="s">
        <v>445</v>
      </c>
      <c r="DW124" s="849"/>
      <c r="DX124" s="849"/>
      <c r="DY124" s="849"/>
      <c r="DZ124" s="850"/>
    </row>
    <row r="125" spans="1:130" s="230" customFormat="1" ht="26.25" customHeight="1">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130</v>
      </c>
      <c r="AB125" s="780"/>
      <c r="AC125" s="780"/>
      <c r="AD125" s="780"/>
      <c r="AE125" s="781"/>
      <c r="AF125" s="782" t="s">
        <v>445</v>
      </c>
      <c r="AG125" s="780"/>
      <c r="AH125" s="780"/>
      <c r="AI125" s="780"/>
      <c r="AJ125" s="781"/>
      <c r="AK125" s="782" t="s">
        <v>445</v>
      </c>
      <c r="AL125" s="780"/>
      <c r="AM125" s="780"/>
      <c r="AN125" s="780"/>
      <c r="AO125" s="781"/>
      <c r="AP125" s="824" t="s">
        <v>130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484</v>
      </c>
      <c r="CL125" s="852"/>
      <c r="CM125" s="852"/>
      <c r="CN125" s="852"/>
      <c r="CO125" s="853"/>
      <c r="CP125" s="860" t="s">
        <v>485</v>
      </c>
      <c r="CQ125" s="808"/>
      <c r="CR125" s="808"/>
      <c r="CS125" s="808"/>
      <c r="CT125" s="808"/>
      <c r="CU125" s="808"/>
      <c r="CV125" s="808"/>
      <c r="CW125" s="808"/>
      <c r="CX125" s="808"/>
      <c r="CY125" s="808"/>
      <c r="CZ125" s="808"/>
      <c r="DA125" s="808"/>
      <c r="DB125" s="808"/>
      <c r="DC125" s="808"/>
      <c r="DD125" s="808"/>
      <c r="DE125" s="808"/>
      <c r="DF125" s="809"/>
      <c r="DG125" s="861" t="s">
        <v>130</v>
      </c>
      <c r="DH125" s="842"/>
      <c r="DI125" s="842"/>
      <c r="DJ125" s="842"/>
      <c r="DK125" s="842"/>
      <c r="DL125" s="842" t="s">
        <v>130</v>
      </c>
      <c r="DM125" s="842"/>
      <c r="DN125" s="842"/>
      <c r="DO125" s="842"/>
      <c r="DP125" s="842"/>
      <c r="DQ125" s="842" t="s">
        <v>130</v>
      </c>
      <c r="DR125" s="842"/>
      <c r="DS125" s="842"/>
      <c r="DT125" s="842"/>
      <c r="DU125" s="842"/>
      <c r="DV125" s="843" t="s">
        <v>130</v>
      </c>
      <c r="DW125" s="843"/>
      <c r="DX125" s="843"/>
      <c r="DY125" s="843"/>
      <c r="DZ125" s="844"/>
    </row>
    <row r="126" spans="1:130" s="230" customFormat="1" ht="26.25" customHeight="1" thickBot="1">
      <c r="A126" s="820"/>
      <c r="B126" s="821"/>
      <c r="C126" s="815"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130</v>
      </c>
      <c r="AB126" s="780"/>
      <c r="AC126" s="780"/>
      <c r="AD126" s="780"/>
      <c r="AE126" s="781"/>
      <c r="AF126" s="782" t="s">
        <v>445</v>
      </c>
      <c r="AG126" s="780"/>
      <c r="AH126" s="780"/>
      <c r="AI126" s="780"/>
      <c r="AJ126" s="781"/>
      <c r="AK126" s="782" t="s">
        <v>445</v>
      </c>
      <c r="AL126" s="780"/>
      <c r="AM126" s="780"/>
      <c r="AN126" s="780"/>
      <c r="AO126" s="781"/>
      <c r="AP126" s="824" t="s">
        <v>130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486</v>
      </c>
      <c r="CQ126" s="752"/>
      <c r="CR126" s="752"/>
      <c r="CS126" s="752"/>
      <c r="CT126" s="752"/>
      <c r="CU126" s="752"/>
      <c r="CV126" s="752"/>
      <c r="CW126" s="752"/>
      <c r="CX126" s="752"/>
      <c r="CY126" s="752"/>
      <c r="CZ126" s="752"/>
      <c r="DA126" s="752"/>
      <c r="DB126" s="752"/>
      <c r="DC126" s="752"/>
      <c r="DD126" s="752"/>
      <c r="DE126" s="752"/>
      <c r="DF126" s="753"/>
      <c r="DG126" s="816" t="s">
        <v>445</v>
      </c>
      <c r="DH126" s="817"/>
      <c r="DI126" s="817"/>
      <c r="DJ126" s="817"/>
      <c r="DK126" s="817"/>
      <c r="DL126" s="817" t="s">
        <v>445</v>
      </c>
      <c r="DM126" s="817"/>
      <c r="DN126" s="817"/>
      <c r="DO126" s="817"/>
      <c r="DP126" s="817"/>
      <c r="DQ126" s="817" t="s">
        <v>130</v>
      </c>
      <c r="DR126" s="817"/>
      <c r="DS126" s="817"/>
      <c r="DT126" s="817"/>
      <c r="DU126" s="817"/>
      <c r="DV126" s="794" t="s">
        <v>130</v>
      </c>
      <c r="DW126" s="794"/>
      <c r="DX126" s="794"/>
      <c r="DY126" s="794"/>
      <c r="DZ126" s="795"/>
    </row>
    <row r="127" spans="1:130" s="230" customFormat="1" ht="26.25" customHeight="1">
      <c r="A127" s="822"/>
      <c r="B127" s="823"/>
      <c r="C127" s="838" t="s">
        <v>487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130</v>
      </c>
      <c r="AB127" s="780"/>
      <c r="AC127" s="780"/>
      <c r="AD127" s="780"/>
      <c r="AE127" s="781"/>
      <c r="AF127" s="782" t="s">
        <v>130</v>
      </c>
      <c r="AG127" s="780"/>
      <c r="AH127" s="780"/>
      <c r="AI127" s="780"/>
      <c r="AJ127" s="781"/>
      <c r="AK127" s="782" t="s">
        <v>445</v>
      </c>
      <c r="AL127" s="780"/>
      <c r="AM127" s="780"/>
      <c r="AN127" s="780"/>
      <c r="AO127" s="781"/>
      <c r="AP127" s="824" t="s">
        <v>445</v>
      </c>
      <c r="AQ127" s="825"/>
      <c r="AR127" s="825"/>
      <c r="AS127" s="825"/>
      <c r="AT127" s="826"/>
      <c r="AU127" s="232"/>
      <c r="AV127" s="232"/>
      <c r="AW127" s="232"/>
      <c r="AX127" s="841" t="s">
        <v>488</v>
      </c>
      <c r="AY127" s="812"/>
      <c r="AZ127" s="812"/>
      <c r="BA127" s="812"/>
      <c r="BB127" s="812"/>
      <c r="BC127" s="812"/>
      <c r="BD127" s="812"/>
      <c r="BE127" s="813"/>
      <c r="BF127" s="811" t="s">
        <v>489</v>
      </c>
      <c r="BG127" s="812"/>
      <c r="BH127" s="812"/>
      <c r="BI127" s="812"/>
      <c r="BJ127" s="812"/>
      <c r="BK127" s="812"/>
      <c r="BL127" s="813"/>
      <c r="BM127" s="811" t="s">
        <v>490</v>
      </c>
      <c r="BN127" s="812"/>
      <c r="BO127" s="812"/>
      <c r="BP127" s="812"/>
      <c r="BQ127" s="812"/>
      <c r="BR127" s="812"/>
      <c r="BS127" s="813"/>
      <c r="BT127" s="811" t="s">
        <v>491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492</v>
      </c>
      <c r="CQ127" s="752"/>
      <c r="CR127" s="752"/>
      <c r="CS127" s="752"/>
      <c r="CT127" s="752"/>
      <c r="CU127" s="752"/>
      <c r="CV127" s="752"/>
      <c r="CW127" s="752"/>
      <c r="CX127" s="752"/>
      <c r="CY127" s="752"/>
      <c r="CZ127" s="752"/>
      <c r="DA127" s="752"/>
      <c r="DB127" s="752"/>
      <c r="DC127" s="752"/>
      <c r="DD127" s="752"/>
      <c r="DE127" s="752"/>
      <c r="DF127" s="753"/>
      <c r="DG127" s="816" t="s">
        <v>445</v>
      </c>
      <c r="DH127" s="817"/>
      <c r="DI127" s="817"/>
      <c r="DJ127" s="817"/>
      <c r="DK127" s="817"/>
      <c r="DL127" s="817" t="s">
        <v>445</v>
      </c>
      <c r="DM127" s="817"/>
      <c r="DN127" s="817"/>
      <c r="DO127" s="817"/>
      <c r="DP127" s="817"/>
      <c r="DQ127" s="817" t="s">
        <v>130</v>
      </c>
      <c r="DR127" s="817"/>
      <c r="DS127" s="817"/>
      <c r="DT127" s="817"/>
      <c r="DU127" s="817"/>
      <c r="DV127" s="794" t="s">
        <v>130</v>
      </c>
      <c r="DW127" s="794"/>
      <c r="DX127" s="794"/>
      <c r="DY127" s="794"/>
      <c r="DZ127" s="795"/>
    </row>
    <row r="128" spans="1:130" s="230" customFormat="1" ht="26.25" customHeight="1" thickBot="1">
      <c r="A128" s="796" t="s">
        <v>493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494</v>
      </c>
      <c r="X128" s="798"/>
      <c r="Y128" s="798"/>
      <c r="Z128" s="799"/>
      <c r="AA128" s="800" t="s">
        <v>130</v>
      </c>
      <c r="AB128" s="801"/>
      <c r="AC128" s="801"/>
      <c r="AD128" s="801"/>
      <c r="AE128" s="802"/>
      <c r="AF128" s="803" t="s">
        <v>445</v>
      </c>
      <c r="AG128" s="801"/>
      <c r="AH128" s="801"/>
      <c r="AI128" s="801"/>
      <c r="AJ128" s="802"/>
      <c r="AK128" s="803" t="s">
        <v>445</v>
      </c>
      <c r="AL128" s="801"/>
      <c r="AM128" s="801"/>
      <c r="AN128" s="801"/>
      <c r="AO128" s="802"/>
      <c r="AP128" s="804"/>
      <c r="AQ128" s="805"/>
      <c r="AR128" s="805"/>
      <c r="AS128" s="805"/>
      <c r="AT128" s="806"/>
      <c r="AU128" s="232"/>
      <c r="AV128" s="232"/>
      <c r="AW128" s="232"/>
      <c r="AX128" s="807" t="s">
        <v>495</v>
      </c>
      <c r="AY128" s="808"/>
      <c r="AZ128" s="808"/>
      <c r="BA128" s="808"/>
      <c r="BB128" s="808"/>
      <c r="BC128" s="808"/>
      <c r="BD128" s="808"/>
      <c r="BE128" s="809"/>
      <c r="BF128" s="786" t="s">
        <v>130</v>
      </c>
      <c r="BG128" s="787"/>
      <c r="BH128" s="787"/>
      <c r="BI128" s="787"/>
      <c r="BJ128" s="787"/>
      <c r="BK128" s="787"/>
      <c r="BL128" s="810"/>
      <c r="BM128" s="786">
        <v>14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496</v>
      </c>
      <c r="CQ128" s="730"/>
      <c r="CR128" s="730"/>
      <c r="CS128" s="730"/>
      <c r="CT128" s="730"/>
      <c r="CU128" s="730"/>
      <c r="CV128" s="730"/>
      <c r="CW128" s="730"/>
      <c r="CX128" s="730"/>
      <c r="CY128" s="730"/>
      <c r="CZ128" s="730"/>
      <c r="DA128" s="730"/>
      <c r="DB128" s="730"/>
      <c r="DC128" s="730"/>
      <c r="DD128" s="730"/>
      <c r="DE128" s="730"/>
      <c r="DF128" s="731"/>
      <c r="DG128" s="790" t="s">
        <v>130</v>
      </c>
      <c r="DH128" s="791"/>
      <c r="DI128" s="791"/>
      <c r="DJ128" s="791"/>
      <c r="DK128" s="791"/>
      <c r="DL128" s="791" t="s">
        <v>130</v>
      </c>
      <c r="DM128" s="791"/>
      <c r="DN128" s="791"/>
      <c r="DO128" s="791"/>
      <c r="DP128" s="791"/>
      <c r="DQ128" s="791" t="s">
        <v>445</v>
      </c>
      <c r="DR128" s="791"/>
      <c r="DS128" s="791"/>
      <c r="DT128" s="791"/>
      <c r="DU128" s="791"/>
      <c r="DV128" s="792" t="s">
        <v>130</v>
      </c>
      <c r="DW128" s="792"/>
      <c r="DX128" s="792"/>
      <c r="DY128" s="792"/>
      <c r="DZ128" s="793"/>
    </row>
    <row r="129" spans="1:131" s="230" customFormat="1" ht="26.25" customHeight="1">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497</v>
      </c>
      <c r="X129" s="777"/>
      <c r="Y129" s="777"/>
      <c r="Z129" s="778"/>
      <c r="AA129" s="779">
        <v>7014145</v>
      </c>
      <c r="AB129" s="780"/>
      <c r="AC129" s="780"/>
      <c r="AD129" s="780"/>
      <c r="AE129" s="781"/>
      <c r="AF129" s="782">
        <v>7402550</v>
      </c>
      <c r="AG129" s="780"/>
      <c r="AH129" s="780"/>
      <c r="AI129" s="780"/>
      <c r="AJ129" s="781"/>
      <c r="AK129" s="782">
        <v>7144827</v>
      </c>
      <c r="AL129" s="780"/>
      <c r="AM129" s="780"/>
      <c r="AN129" s="780"/>
      <c r="AO129" s="781"/>
      <c r="AP129" s="783"/>
      <c r="AQ129" s="784"/>
      <c r="AR129" s="784"/>
      <c r="AS129" s="784"/>
      <c r="AT129" s="785"/>
      <c r="AU129" s="233"/>
      <c r="AV129" s="233"/>
      <c r="AW129" s="233"/>
      <c r="AX129" s="751" t="s">
        <v>498</v>
      </c>
      <c r="AY129" s="752"/>
      <c r="AZ129" s="752"/>
      <c r="BA129" s="752"/>
      <c r="BB129" s="752"/>
      <c r="BC129" s="752"/>
      <c r="BD129" s="752"/>
      <c r="BE129" s="753"/>
      <c r="BF129" s="770" t="s">
        <v>130</v>
      </c>
      <c r="BG129" s="771"/>
      <c r="BH129" s="771"/>
      <c r="BI129" s="771"/>
      <c r="BJ129" s="771"/>
      <c r="BK129" s="771"/>
      <c r="BL129" s="772"/>
      <c r="BM129" s="770">
        <v>19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499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500</v>
      </c>
      <c r="X130" s="777"/>
      <c r="Y130" s="777"/>
      <c r="Z130" s="778"/>
      <c r="AA130" s="779">
        <v>797379</v>
      </c>
      <c r="AB130" s="780"/>
      <c r="AC130" s="780"/>
      <c r="AD130" s="780"/>
      <c r="AE130" s="781"/>
      <c r="AF130" s="782">
        <v>805476</v>
      </c>
      <c r="AG130" s="780"/>
      <c r="AH130" s="780"/>
      <c r="AI130" s="780"/>
      <c r="AJ130" s="781"/>
      <c r="AK130" s="782">
        <v>783256</v>
      </c>
      <c r="AL130" s="780"/>
      <c r="AM130" s="780"/>
      <c r="AN130" s="780"/>
      <c r="AO130" s="781"/>
      <c r="AP130" s="783"/>
      <c r="AQ130" s="784"/>
      <c r="AR130" s="784"/>
      <c r="AS130" s="784"/>
      <c r="AT130" s="785"/>
      <c r="AU130" s="233"/>
      <c r="AV130" s="233"/>
      <c r="AW130" s="233"/>
      <c r="AX130" s="751" t="s">
        <v>501</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502</v>
      </c>
      <c r="X131" s="761"/>
      <c r="Y131" s="761"/>
      <c r="Z131" s="762"/>
      <c r="AA131" s="763">
        <v>6216766</v>
      </c>
      <c r="AB131" s="764"/>
      <c r="AC131" s="764"/>
      <c r="AD131" s="764"/>
      <c r="AE131" s="765"/>
      <c r="AF131" s="766">
        <v>6597074</v>
      </c>
      <c r="AG131" s="764"/>
      <c r="AH131" s="764"/>
      <c r="AI131" s="764"/>
      <c r="AJ131" s="765"/>
      <c r="AK131" s="766">
        <v>6361571</v>
      </c>
      <c r="AL131" s="764"/>
      <c r="AM131" s="764"/>
      <c r="AN131" s="764"/>
      <c r="AO131" s="765"/>
      <c r="AP131" s="767"/>
      <c r="AQ131" s="768"/>
      <c r="AR131" s="768"/>
      <c r="AS131" s="768"/>
      <c r="AT131" s="769"/>
      <c r="AU131" s="233"/>
      <c r="AV131" s="233"/>
      <c r="AW131" s="233"/>
      <c r="AX131" s="729" t="s">
        <v>503</v>
      </c>
      <c r="AY131" s="730"/>
      <c r="AZ131" s="730"/>
      <c r="BA131" s="730"/>
      <c r="BB131" s="730"/>
      <c r="BC131" s="730"/>
      <c r="BD131" s="730"/>
      <c r="BE131" s="731"/>
      <c r="BF131" s="732">
        <v>74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504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505</v>
      </c>
      <c r="W132" s="742"/>
      <c r="X132" s="742"/>
      <c r="Y132" s="742"/>
      <c r="Z132" s="743"/>
      <c r="AA132" s="744">
        <v>9.0884231450000001</v>
      </c>
      <c r="AB132" s="745"/>
      <c r="AC132" s="745"/>
      <c r="AD132" s="745"/>
      <c r="AE132" s="746"/>
      <c r="AF132" s="747">
        <v>8.9917742319999991</v>
      </c>
      <c r="AG132" s="745"/>
      <c r="AH132" s="745"/>
      <c r="AI132" s="745"/>
      <c r="AJ132" s="746"/>
      <c r="AK132" s="747">
        <v>10.398280550000001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506</v>
      </c>
      <c r="W133" s="721"/>
      <c r="X133" s="721"/>
      <c r="Y133" s="721"/>
      <c r="Z133" s="722"/>
      <c r="AA133" s="723">
        <v>8.6</v>
      </c>
      <c r="AB133" s="724"/>
      <c r="AC133" s="724"/>
      <c r="AD133" s="724"/>
      <c r="AE133" s="725"/>
      <c r="AF133" s="723">
        <v>8.9</v>
      </c>
      <c r="AG133" s="724"/>
      <c r="AH133" s="724"/>
      <c r="AI133" s="724"/>
      <c r="AJ133" s="725"/>
      <c r="AK133" s="723">
        <v>9.4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RMn4tffquaSOpSxLjt9dakgfK0UGhlkd+PFZwGO9KvA9QT1gjVeigb5yTFGyw4zAlnLcKN6BF31ioNeaf+qUw==" saltValue="vNAvJxIlj7R6incXsgI6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895E0-BB8A-4382-97FC-0173921868C2}">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507</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b2lGkl5gSzkx5TeiPRPRUSJmTThvhH8L7SHoHXIAOTwEFPeqfbghAJZTv9JhnFXYhvOVTwqpu6TQ9N9CE4Pc8g==" saltValue="2VmFqToFA3vAev/GnfRT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IO+xjB5ani+TcszX/Cn0NfFpcttZ2/hk2EbUH8Y+DLp+7TeCYNFOoMAe6AlLJOxrhFI70dCp20u+rf9wZ/Vqg==" saltValue="Rv10r5xlpOdvPX55gPig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510</v>
      </c>
      <c r="AP7" s="272"/>
      <c r="AQ7" s="273" t="s">
        <v>511</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512</v>
      </c>
      <c r="AQ8" s="279" t="s">
        <v>513</v>
      </c>
      <c r="AR8" s="280" t="s">
        <v>514</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515</v>
      </c>
      <c r="AL9" s="1132"/>
      <c r="AM9" s="1132"/>
      <c r="AN9" s="1133"/>
      <c r="AO9" s="281">
        <v>1956825</v>
      </c>
      <c r="AP9" s="281">
        <v>64446</v>
      </c>
      <c r="AQ9" s="282">
        <v>65553</v>
      </c>
      <c r="AR9" s="283">
        <v>-1.7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516</v>
      </c>
      <c r="AL10" s="1132"/>
      <c r="AM10" s="1132"/>
      <c r="AN10" s="1133"/>
      <c r="AO10" s="284">
        <v>469329</v>
      </c>
      <c r="AP10" s="284">
        <v>15457</v>
      </c>
      <c r="AQ10" s="285">
        <v>8503</v>
      </c>
      <c r="AR10" s="286">
        <v>81.8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517</v>
      </c>
      <c r="AL11" s="1132"/>
      <c r="AM11" s="1132"/>
      <c r="AN11" s="1133"/>
      <c r="AO11" s="284">
        <v>26795</v>
      </c>
      <c r="AP11" s="284">
        <v>882</v>
      </c>
      <c r="AQ11" s="285">
        <v>289</v>
      </c>
      <c r="AR11" s="286">
        <v>205.2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518</v>
      </c>
      <c r="AL12" s="1132"/>
      <c r="AM12" s="1132"/>
      <c r="AN12" s="1133"/>
      <c r="AO12" s="284" t="s">
        <v>519</v>
      </c>
      <c r="AP12" s="284" t="s">
        <v>519</v>
      </c>
      <c r="AQ12" s="285">
        <v>23</v>
      </c>
      <c r="AR12" s="286" t="s">
        <v>519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520</v>
      </c>
      <c r="AL13" s="1132"/>
      <c r="AM13" s="1132"/>
      <c r="AN13" s="1133"/>
      <c r="AO13" s="284">
        <v>80904</v>
      </c>
      <c r="AP13" s="284">
        <v>2664</v>
      </c>
      <c r="AQ13" s="285">
        <v>2667</v>
      </c>
      <c r="AR13" s="286">
        <v>-0.1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521</v>
      </c>
      <c r="AL14" s="1132"/>
      <c r="AM14" s="1132"/>
      <c r="AN14" s="1133"/>
      <c r="AO14" s="284">
        <v>32926</v>
      </c>
      <c r="AP14" s="284">
        <v>1084</v>
      </c>
      <c r="AQ14" s="285">
        <v>1163</v>
      </c>
      <c r="AR14" s="286">
        <v>-6.8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522</v>
      </c>
      <c r="AL15" s="1135"/>
      <c r="AM15" s="1135"/>
      <c r="AN15" s="1136"/>
      <c r="AO15" s="284">
        <v>-140409</v>
      </c>
      <c r="AP15" s="284">
        <v>-4624</v>
      </c>
      <c r="AQ15" s="285">
        <v>-4250</v>
      </c>
      <c r="AR15" s="286">
        <v>8.8000000000000007</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190</v>
      </c>
      <c r="AL16" s="1135"/>
      <c r="AM16" s="1135"/>
      <c r="AN16" s="1136"/>
      <c r="AO16" s="284">
        <v>2426370</v>
      </c>
      <c r="AP16" s="284">
        <v>79909</v>
      </c>
      <c r="AQ16" s="285">
        <v>73949</v>
      </c>
      <c r="AR16" s="286">
        <v>8.1</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527</v>
      </c>
      <c r="AL21" s="1138"/>
      <c r="AM21" s="1138"/>
      <c r="AN21" s="1139"/>
      <c r="AO21" s="297">
        <v>6.55</v>
      </c>
      <c r="AP21" s="298">
        <v>6.65</v>
      </c>
      <c r="AQ21" s="299">
        <v>-0.1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528</v>
      </c>
      <c r="AL22" s="1138"/>
      <c r="AM22" s="1138"/>
      <c r="AN22" s="1139"/>
      <c r="AO22" s="302">
        <v>93.9</v>
      </c>
      <c r="AP22" s="303">
        <v>97</v>
      </c>
      <c r="AQ22" s="304">
        <v>-3.1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30" t="s">
        <v>529</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c r="A27" s="309"/>
      <c r="AO27" s="262"/>
      <c r="AP27" s="262"/>
      <c r="AQ27" s="262"/>
      <c r="AR27" s="262"/>
      <c r="AS27" s="262"/>
      <c r="AT27" s="262"/>
    </row>
    <row r="28" spans="1:46" ht="17.2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510</v>
      </c>
      <c r="AP30" s="272"/>
      <c r="AQ30" s="273" t="s">
        <v>511</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512</v>
      </c>
      <c r="AQ31" s="279" t="s">
        <v>513</v>
      </c>
      <c r="AR31" s="280" t="s">
        <v>514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532</v>
      </c>
      <c r="AL32" s="1122"/>
      <c r="AM32" s="1122"/>
      <c r="AN32" s="1123"/>
      <c r="AO32" s="312">
        <v>1093031</v>
      </c>
      <c r="AP32" s="312">
        <v>35998</v>
      </c>
      <c r="AQ32" s="313">
        <v>33124</v>
      </c>
      <c r="AR32" s="314">
        <v>8.6999999999999993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533</v>
      </c>
      <c r="AL33" s="1122"/>
      <c r="AM33" s="1122"/>
      <c r="AN33" s="1123"/>
      <c r="AO33" s="312" t="s">
        <v>519</v>
      </c>
      <c r="AP33" s="312" t="s">
        <v>519</v>
      </c>
      <c r="AQ33" s="313" t="s">
        <v>519</v>
      </c>
      <c r="AR33" s="314" t="s">
        <v>519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534</v>
      </c>
      <c r="AL34" s="1122"/>
      <c r="AM34" s="1122"/>
      <c r="AN34" s="1123"/>
      <c r="AO34" s="312" t="s">
        <v>519</v>
      </c>
      <c r="AP34" s="312" t="s">
        <v>519</v>
      </c>
      <c r="AQ34" s="313" t="s">
        <v>519</v>
      </c>
      <c r="AR34" s="314" t="s">
        <v>519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535</v>
      </c>
      <c r="AL35" s="1122"/>
      <c r="AM35" s="1122"/>
      <c r="AN35" s="1123"/>
      <c r="AO35" s="312">
        <v>256743</v>
      </c>
      <c r="AP35" s="312">
        <v>8456</v>
      </c>
      <c r="AQ35" s="313">
        <v>9022</v>
      </c>
      <c r="AR35" s="314">
        <v>-6.3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536</v>
      </c>
      <c r="AL36" s="1122"/>
      <c r="AM36" s="1122"/>
      <c r="AN36" s="1123"/>
      <c r="AO36" s="312">
        <v>94976</v>
      </c>
      <c r="AP36" s="312">
        <v>3128</v>
      </c>
      <c r="AQ36" s="313">
        <v>1987</v>
      </c>
      <c r="AR36" s="314">
        <v>57.4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537</v>
      </c>
      <c r="AL37" s="1122"/>
      <c r="AM37" s="1122"/>
      <c r="AN37" s="1123"/>
      <c r="AO37" s="312" t="s">
        <v>519</v>
      </c>
      <c r="AP37" s="312" t="s">
        <v>519</v>
      </c>
      <c r="AQ37" s="313">
        <v>678</v>
      </c>
      <c r="AR37" s="314" t="s">
        <v>519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538</v>
      </c>
      <c r="AL38" s="1125"/>
      <c r="AM38" s="1125"/>
      <c r="AN38" s="1126"/>
      <c r="AO38" s="315" t="s">
        <v>519</v>
      </c>
      <c r="AP38" s="315" t="s">
        <v>519</v>
      </c>
      <c r="AQ38" s="316">
        <v>0</v>
      </c>
      <c r="AR38" s="304" t="s">
        <v>519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539</v>
      </c>
      <c r="AL39" s="1125"/>
      <c r="AM39" s="1125"/>
      <c r="AN39" s="1126"/>
      <c r="AO39" s="312" t="s">
        <v>519</v>
      </c>
      <c r="AP39" s="312" t="s">
        <v>519</v>
      </c>
      <c r="AQ39" s="313">
        <v>-3119</v>
      </c>
      <c r="AR39" s="314" t="s">
        <v>519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540</v>
      </c>
      <c r="AL40" s="1122"/>
      <c r="AM40" s="1122"/>
      <c r="AN40" s="1123"/>
      <c r="AO40" s="312">
        <v>-783256</v>
      </c>
      <c r="AP40" s="312">
        <v>-25796</v>
      </c>
      <c r="AQ40" s="313">
        <v>-27108</v>
      </c>
      <c r="AR40" s="314">
        <v>-4.8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304</v>
      </c>
      <c r="AL41" s="1128"/>
      <c r="AM41" s="1128"/>
      <c r="AN41" s="1129"/>
      <c r="AO41" s="312">
        <v>661494</v>
      </c>
      <c r="AP41" s="312">
        <v>21785</v>
      </c>
      <c r="AQ41" s="313">
        <v>14583</v>
      </c>
      <c r="AR41" s="314">
        <v>49.4</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510</v>
      </c>
      <c r="AN49" s="1116" t="s">
        <v>544</v>
      </c>
      <c r="AO49" s="1117"/>
      <c r="AP49" s="1117"/>
      <c r="AQ49" s="1117"/>
      <c r="AR49" s="1118"/>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545</v>
      </c>
      <c r="AO50" s="329" t="s">
        <v>546</v>
      </c>
      <c r="AP50" s="330" t="s">
        <v>547</v>
      </c>
      <c r="AQ50" s="331" t="s">
        <v>548</v>
      </c>
      <c r="AR50" s="332" t="s">
        <v>549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1037526</v>
      </c>
      <c r="AN51" s="334">
        <v>33563</v>
      </c>
      <c r="AO51" s="335">
        <v>2.6</v>
      </c>
      <c r="AP51" s="336">
        <v>47387</v>
      </c>
      <c r="AQ51" s="337">
        <v>-9.1999999999999993</v>
      </c>
      <c r="AR51" s="338">
        <v>11.8</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502235</v>
      </c>
      <c r="AN52" s="342">
        <v>16247</v>
      </c>
      <c r="AO52" s="343">
        <v>-31</v>
      </c>
      <c r="AP52" s="344">
        <v>24928</v>
      </c>
      <c r="AQ52" s="345">
        <v>0.3</v>
      </c>
      <c r="AR52" s="346">
        <v>-31.3</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2025505</v>
      </c>
      <c r="AN53" s="334">
        <v>66046</v>
      </c>
      <c r="AO53" s="335">
        <v>96.8</v>
      </c>
      <c r="AP53" s="336">
        <v>51264</v>
      </c>
      <c r="AQ53" s="337">
        <v>8.1999999999999993</v>
      </c>
      <c r="AR53" s="338">
        <v>88.6</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679899</v>
      </c>
      <c r="AN54" s="342">
        <v>22170</v>
      </c>
      <c r="AO54" s="343">
        <v>36.5</v>
      </c>
      <c r="AP54" s="344">
        <v>26040</v>
      </c>
      <c r="AQ54" s="345">
        <v>4.5</v>
      </c>
      <c r="AR54" s="346">
        <v>32</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2251119</v>
      </c>
      <c r="AN55" s="334">
        <v>73513</v>
      </c>
      <c r="AO55" s="335">
        <v>11.3</v>
      </c>
      <c r="AP55" s="336">
        <v>52068</v>
      </c>
      <c r="AQ55" s="337">
        <v>1.6</v>
      </c>
      <c r="AR55" s="338">
        <v>9.6999999999999993</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1320736</v>
      </c>
      <c r="AN56" s="342">
        <v>43130</v>
      </c>
      <c r="AO56" s="343">
        <v>94.5</v>
      </c>
      <c r="AP56" s="344">
        <v>26936</v>
      </c>
      <c r="AQ56" s="345">
        <v>3.4</v>
      </c>
      <c r="AR56" s="346">
        <v>91.1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1802863</v>
      </c>
      <c r="AN57" s="334">
        <v>59246</v>
      </c>
      <c r="AO57" s="335">
        <v>-19.399999999999999</v>
      </c>
      <c r="AP57" s="336">
        <v>47161</v>
      </c>
      <c r="AQ57" s="337">
        <v>-9.4</v>
      </c>
      <c r="AR57" s="338">
        <v>-10</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929053</v>
      </c>
      <c r="AN58" s="342">
        <v>30531</v>
      </c>
      <c r="AO58" s="343">
        <v>-29.2</v>
      </c>
      <c r="AP58" s="344">
        <v>24595</v>
      </c>
      <c r="AQ58" s="345">
        <v>-8.6999999999999993</v>
      </c>
      <c r="AR58" s="346">
        <v>-20.5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886829</v>
      </c>
      <c r="AN59" s="334">
        <v>29207</v>
      </c>
      <c r="AO59" s="335">
        <v>-50.7</v>
      </c>
      <c r="AP59" s="336">
        <v>43423</v>
      </c>
      <c r="AQ59" s="337">
        <v>-7.9</v>
      </c>
      <c r="AR59" s="338">
        <v>-42.8</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721870</v>
      </c>
      <c r="AN60" s="342">
        <v>23774</v>
      </c>
      <c r="AO60" s="343">
        <v>-22.1</v>
      </c>
      <c r="AP60" s="344">
        <v>22207</v>
      </c>
      <c r="AQ60" s="345">
        <v>-9.6999999999999993</v>
      </c>
      <c r="AR60" s="346">
        <v>-12.4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1600768</v>
      </c>
      <c r="AN61" s="349">
        <v>52315</v>
      </c>
      <c r="AO61" s="350">
        <v>8.1</v>
      </c>
      <c r="AP61" s="351">
        <v>48261</v>
      </c>
      <c r="AQ61" s="352">
        <v>-3.3</v>
      </c>
      <c r="AR61" s="338">
        <v>11.4</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830759</v>
      </c>
      <c r="AN62" s="342">
        <v>27170</v>
      </c>
      <c r="AO62" s="343">
        <v>9.6999999999999993</v>
      </c>
      <c r="AP62" s="344">
        <v>24941</v>
      </c>
      <c r="AQ62" s="345">
        <v>-2</v>
      </c>
      <c r="AR62" s="346">
        <v>11.7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g8V78VFHdbVHmkVLDlOcFuzDYlyu0tG7emGgCv3Ta+DHL0rU8xNinUn/t/l/2n21DBF+CoSDiOuwkzCgzv7BoA==" saltValue="I3taLYiUxBFJgXH9ltxe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558</v>
      </c>
    </row>
    <row r="120" spans="125:125" ht="13.5" hidden="1" customHeight="1"/>
    <row r="121" spans="125:125" ht="13.5" hidden="1" customHeight="1">
      <c r="DU121" s="259"/>
    </row>
  </sheetData>
  <sheetProtection algorithmName="SHA-512" hashValue="U+DZ7nGZsegnO5ynmIEVrS5S1vBSIXNM4bhh/InxADtZNX6Pp6dZFpQsJkp11bk7eUk7VBeJtCdfS/fT90MsaA==" saltValue="uDZJAnADya0A7rhvc+Jw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559</v>
      </c>
    </row>
  </sheetData>
  <sheetProtection algorithmName="SHA-512" hashValue="OEpINSBAqDqi8VMMD/k9gFUYecUu7Qgy30Ji6TSDvc3xNr4J+b+6vUQM7HNp1YCA2Bt5w6zRTkp7tFQioNftkg==" saltValue="b4OPcmKihRWU0sZYABwI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40" t="s">
        <v>3</v>
      </c>
      <c r="D47" s="1140"/>
      <c r="E47" s="1141"/>
      <c r="F47" s="11">
        <v>11.34</v>
      </c>
      <c r="G47" s="12">
        <v>10.14</v>
      </c>
      <c r="H47" s="12">
        <v>8.18</v>
      </c>
      <c r="I47" s="12">
        <v>9.75</v>
      </c>
      <c r="J47" s="13">
        <v>14.37</v>
      </c>
    </row>
    <row r="48" spans="2:10" ht="57.75" customHeight="1">
      <c r="B48" s="14"/>
      <c r="C48" s="1142" t="s">
        <v>4</v>
      </c>
      <c r="D48" s="1142"/>
      <c r="E48" s="1143"/>
      <c r="F48" s="15">
        <v>4.6500000000000004</v>
      </c>
      <c r="G48" s="16">
        <v>4.3499999999999996</v>
      </c>
      <c r="H48" s="16">
        <v>5.82</v>
      </c>
      <c r="I48" s="16">
        <v>9.9700000000000006</v>
      </c>
      <c r="J48" s="17">
        <v>8.8000000000000007</v>
      </c>
    </row>
    <row r="49" spans="2:10" ht="57.75" customHeight="1" thickBot="1">
      <c r="B49" s="18"/>
      <c r="C49" s="1144" t="s">
        <v>5</v>
      </c>
      <c r="D49" s="1144"/>
      <c r="E49" s="1145"/>
      <c r="F49" s="19" t="s">
        <v>565</v>
      </c>
      <c r="G49" s="20" t="s">
        <v>566</v>
      </c>
      <c r="H49" s="20">
        <v>0.18</v>
      </c>
      <c r="I49" s="20">
        <v>6.46</v>
      </c>
      <c r="J49" s="21">
        <v>2.74</v>
      </c>
    </row>
    <row r="50" spans="2:10"/>
  </sheetData>
  <sheetProtection algorithmName="SHA-512" hashValue="uuuVDqiRFNxO99V2GXIOnPkOUKzDzivGC/WjvBVPhmhY1yTHxjoChb0MyzLfj6cgsXO3LNfs/wi0XXOLINcuNQ==" saltValue="cPGcbbLFVwWwTXGreZyL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2024-03-21T02:12:02Z</cp:lastPrinted>
  <dcterms:created xsi:type="dcterms:W3CDTF">2024-02-05T03:09:09Z</dcterms:created>
  <dcterms:modified xsi:type="dcterms:W3CDTF">2024-09-09T06:38:02Z</dcterms:modified>
  <cp:category/>
</cp:coreProperties>
</file>