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D:\91ホームページ\01HPデータ\01特定給食\特定給食等栄養報告書\20250526(R7)栄養報告書更新\"/>
    </mc:Choice>
  </mc:AlternateContent>
  <xr:revisionPtr revIDLastSave="0" documentId="13_ncr:1_{2585C00E-ECF4-4367-81A6-963413F6FD30}" xr6:coauthVersionLast="36" xr6:coauthVersionMax="36" xr10:uidLastSave="{00000000-0000-0000-0000-000000000000}"/>
  <bookViews>
    <workbookView xWindow="0" yWindow="0" windowWidth="19200" windowHeight="6970" xr2:uid="{00000000-000D-0000-FFFF-FFFF00000000}"/>
  </bookViews>
  <sheets>
    <sheet name="様式Ⅰ" sheetId="1" r:id="rId1"/>
    <sheet name="様式Ⅱ" sheetId="12" r:id="rId2"/>
    <sheet name="記入要領Ⅰ" sheetId="8" r:id="rId3"/>
    <sheet name="記入要領Ⅱ" sheetId="10" r:id="rId4"/>
    <sheet name="記入不要" sheetId="2" r:id="rId5"/>
  </sheets>
  <definedNames>
    <definedName name="_xlnm.Print_Area" localSheetId="2">記入要領Ⅰ!$A$1:$E$43</definedName>
    <definedName name="_xlnm.Print_Area" localSheetId="3">記入要領Ⅱ!$A$1:$E$29</definedName>
    <definedName name="_xlnm.Print_Area" localSheetId="0">様式Ⅰ!$A$1:$AL$44</definedName>
    <definedName name="_xlnm.Print_Area" localSheetId="1">様式Ⅱ!$A$1:$AL$36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8" i="2" l="1"/>
  <c r="BO8" i="2"/>
  <c r="DE8" i="2" l="1"/>
  <c r="CW8" i="2"/>
  <c r="CQ8" i="2"/>
  <c r="CK8" i="2"/>
  <c r="CJ8" i="2"/>
  <c r="CI8" i="2"/>
  <c r="CH8" i="2"/>
  <c r="CG8" i="2"/>
  <c r="CF8" i="2"/>
  <c r="CE8" i="2"/>
  <c r="CD8" i="2"/>
  <c r="CC8" i="2"/>
  <c r="CB8" i="2"/>
  <c r="CA8" i="2"/>
  <c r="BZ8" i="2"/>
  <c r="BY8" i="2"/>
  <c r="BX8" i="2"/>
  <c r="BW8" i="2"/>
  <c r="BV8" i="2"/>
  <c r="BU8" i="2"/>
  <c r="BT8" i="2"/>
  <c r="BS8" i="2"/>
  <c r="BR8" i="2"/>
  <c r="BQ8" i="2"/>
  <c r="BN8" i="2"/>
  <c r="BM8" i="2"/>
  <c r="BL8" i="2"/>
  <c r="BK8" i="2"/>
  <c r="BJ8" i="2"/>
  <c r="BI8" i="2"/>
  <c r="BH8" i="2"/>
  <c r="BG8" i="2"/>
  <c r="BF8" i="2"/>
  <c r="BE8" i="2"/>
  <c r="BD8" i="2"/>
  <c r="BC8" i="2"/>
  <c r="BB8" i="2"/>
  <c r="BA8" i="2"/>
  <c r="AZ8" i="2"/>
  <c r="AY8" i="2"/>
  <c r="AX8" i="2"/>
  <c r="AW8" i="2"/>
  <c r="AV8" i="2"/>
  <c r="AU8" i="2"/>
  <c r="AT8" i="2"/>
  <c r="AU5" i="12"/>
  <c r="CL8" i="2" s="1"/>
  <c r="AV8" i="12"/>
  <c r="CU8" i="2" s="1"/>
  <c r="AV6" i="12"/>
  <c r="CS8" i="2" s="1"/>
  <c r="AU6" i="12"/>
  <c r="CM8" i="2" s="1"/>
  <c r="AV9" i="12"/>
  <c r="CV8" i="2" s="1"/>
  <c r="AV7" i="12"/>
  <c r="CT8" i="2" s="1"/>
  <c r="AV5" i="12"/>
  <c r="CR8" i="2" s="1"/>
  <c r="AU8" i="12"/>
  <c r="CO8" i="2" s="1"/>
  <c r="AU9" i="12"/>
  <c r="CP8" i="2" s="1"/>
  <c r="AU7" i="12"/>
  <c r="CN8" i="2" s="1"/>
  <c r="AQ23" i="12" l="1"/>
  <c r="AP23" i="12"/>
  <c r="AO23" i="12" s="1"/>
  <c r="DD8" i="2" s="1"/>
  <c r="AQ21" i="12"/>
  <c r="AP21" i="12"/>
  <c r="AQ19" i="12"/>
  <c r="AP19" i="12"/>
  <c r="AQ17" i="12"/>
  <c r="AP17" i="12"/>
  <c r="AQ14" i="12"/>
  <c r="AP14" i="12"/>
  <c r="AQ12" i="12"/>
  <c r="AP12" i="12"/>
  <c r="AO12" i="12" s="1"/>
  <c r="CY8" i="2" s="1"/>
  <c r="AQ10" i="12"/>
  <c r="AP10" i="12"/>
  <c r="AQ8" i="12"/>
  <c r="AP8" i="12"/>
  <c r="AO8" i="12"/>
  <c r="AQ6" i="12"/>
  <c r="AP6" i="12"/>
  <c r="AO6" i="12" s="1"/>
  <c r="AO21" i="12" l="1"/>
  <c r="DC8" i="2" s="1"/>
  <c r="AO19" i="12"/>
  <c r="DB8" i="2" s="1"/>
  <c r="AO10" i="12"/>
  <c r="CX8" i="2" s="1"/>
  <c r="AO14" i="12"/>
  <c r="CZ8" i="2" s="1"/>
  <c r="AO17" i="12"/>
  <c r="DA8" i="2" s="1"/>
  <c r="AH15" i="1" l="1"/>
  <c r="AH14" i="1"/>
  <c r="AS8" i="1" l="1"/>
  <c r="AR8" i="1"/>
  <c r="AQ8" i="1"/>
  <c r="AQ5" i="1"/>
  <c r="AR5" i="1" s="1"/>
  <c r="AP8" i="1" l="1"/>
  <c r="N41" i="1" l="1"/>
  <c r="AC42" i="1" l="1"/>
  <c r="Z42" i="1"/>
  <c r="T42" i="1"/>
  <c r="Q42" i="1"/>
  <c r="W29" i="1"/>
  <c r="Q39" i="1"/>
  <c r="H39" i="1"/>
  <c r="AF41" i="1"/>
  <c r="AF42" i="1" s="1"/>
  <c r="W41" i="1"/>
  <c r="W42" i="1" s="1"/>
  <c r="AI39" i="1"/>
  <c r="AC39" i="1"/>
  <c r="Z39" i="1"/>
  <c r="T39" i="1"/>
  <c r="AF30" i="1"/>
  <c r="AF31" i="1"/>
  <c r="AF32" i="1"/>
  <c r="AF33" i="1"/>
  <c r="AF34" i="1"/>
  <c r="AF35" i="1"/>
  <c r="AF36" i="1"/>
  <c r="AF37" i="1"/>
  <c r="AF38" i="1"/>
  <c r="AF29" i="1"/>
  <c r="W30" i="1"/>
  <c r="W31" i="1"/>
  <c r="W32" i="1"/>
  <c r="W33" i="1"/>
  <c r="W34" i="1"/>
  <c r="W35" i="1"/>
  <c r="W36" i="1"/>
  <c r="W37" i="1"/>
  <c r="W38" i="1"/>
  <c r="K39" i="1"/>
  <c r="N30" i="1"/>
  <c r="N31" i="1"/>
  <c r="N32" i="1"/>
  <c r="N33" i="1"/>
  <c r="N34" i="1"/>
  <c r="N35" i="1"/>
  <c r="N36" i="1"/>
  <c r="N37" i="1"/>
  <c r="N38" i="1"/>
  <c r="N29" i="1"/>
  <c r="AC40" i="1" l="1"/>
  <c r="T40" i="1"/>
  <c r="Q40" i="1"/>
  <c r="Z40" i="1"/>
  <c r="AF39" i="1"/>
  <c r="W39" i="1"/>
  <c r="N39" i="1"/>
  <c r="W40" i="1" l="1"/>
  <c r="AF40" i="1"/>
  <c r="W8" i="2"/>
  <c r="V8" i="2"/>
  <c r="U8" i="2"/>
  <c r="T8" i="2"/>
  <c r="R8" i="2" l="1"/>
  <c r="Q8" i="2"/>
  <c r="P8" i="2"/>
  <c r="O8" i="2"/>
  <c r="N8" i="2"/>
  <c r="M8" i="2"/>
  <c r="K8" i="2"/>
  <c r="J8" i="2"/>
  <c r="I8" i="2"/>
  <c r="H8" i="2"/>
  <c r="G8" i="2"/>
  <c r="F8" i="2"/>
  <c r="B8" i="2" l="1"/>
  <c r="AR8" i="2" l="1"/>
  <c r="AR10" i="1"/>
  <c r="AQ10" i="1"/>
  <c r="AO8" i="2"/>
  <c r="AN8" i="2"/>
  <c r="AH8" i="2"/>
  <c r="AG8" i="2"/>
  <c r="AB8" i="2"/>
  <c r="AA8" i="2"/>
  <c r="Y8" i="2"/>
  <c r="X8" i="2"/>
  <c r="AP10" i="1" l="1"/>
  <c r="AS8" i="2" s="1"/>
  <c r="Z8" i="2"/>
  <c r="L8" i="2"/>
  <c r="AC8" i="2"/>
  <c r="AI8" i="2"/>
  <c r="AP8" i="2"/>
  <c r="D8" i="2" l="1"/>
  <c r="E8" i="2" s="1"/>
  <c r="C8" i="2" l="1"/>
  <c r="AL8" i="2" l="1"/>
  <c r="AK8" i="2"/>
  <c r="AE8" i="2"/>
  <c r="AD8" i="2"/>
  <c r="AM8" i="2" l="1"/>
  <c r="AQ8" i="2" s="1"/>
  <c r="AF8" i="2"/>
  <c r="AJ8" i="2" s="1"/>
  <c r="S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5" authorId="0" shapeId="0" xr:uid="{00000000-0006-0000-0000-000001000000}">
      <text>
        <r>
          <rPr>
            <b/>
            <sz val="9"/>
            <color indexed="81"/>
            <rFont val="MS P ゴシック"/>
            <family val="3"/>
            <charset val="128"/>
          </rPr>
          <t>(法人にあっては名称)</t>
        </r>
      </text>
    </comment>
    <comment ref="A8" authorId="0" shapeId="0" xr:uid="{00000000-0006-0000-0000-000002000000}">
      <text>
        <r>
          <rPr>
            <b/>
            <sz val="9"/>
            <color indexed="81"/>
            <rFont val="MS P ゴシック"/>
            <family val="3"/>
            <charset val="128"/>
          </rPr>
          <t>該当箇所にチェック</t>
        </r>
      </text>
    </comment>
    <comment ref="AD11" authorId="0" shapeId="0" xr:uid="{00000000-0006-0000-0000-000003000000}">
      <text>
        <r>
          <rPr>
            <b/>
            <sz val="9"/>
            <color indexed="81"/>
            <rFont val="MS P ゴシック"/>
            <family val="3"/>
            <charset val="128"/>
          </rPr>
          <t>該当箇所にチェック</t>
        </r>
      </text>
    </comment>
    <comment ref="A13" authorId="0" shapeId="0" xr:uid="{00000000-0006-0000-0000-000004000000}">
      <text>
        <r>
          <rPr>
            <b/>
            <sz val="9"/>
            <color indexed="81"/>
            <rFont val="MS P ゴシック"/>
            <family val="3"/>
            <charset val="128"/>
          </rPr>
          <t>・給食・栄養管理に従事する全ての職員（長期休暇中の職員を含む）について記入する。
・複数施設を兼務する職員については、主たる施設(1施設のみ）で計上する。</t>
        </r>
      </text>
    </comment>
    <comment ref="P16" authorId="0" shapeId="0" xr:uid="{00000000-0006-0000-0000-000005000000}">
      <text>
        <r>
          <rPr>
            <b/>
            <sz val="9"/>
            <color indexed="81"/>
            <rFont val="MS P ゴシック"/>
            <family val="3"/>
            <charset val="128"/>
          </rPr>
          <t>該当箇所にチェック</t>
        </r>
      </text>
    </comment>
    <comment ref="AG16" authorId="0" shapeId="0" xr:uid="{00000000-0006-0000-0000-000006000000}">
      <text>
        <r>
          <rPr>
            <b/>
            <sz val="9"/>
            <color indexed="81"/>
            <rFont val="MS P ゴシック"/>
            <family val="3"/>
            <charset val="128"/>
          </rPr>
          <t>該当欄にチェック</t>
        </r>
      </text>
    </comment>
    <comment ref="J17" authorId="0" shapeId="0" xr:uid="{00000000-0006-0000-0000-000007000000}">
      <text>
        <r>
          <rPr>
            <b/>
            <sz val="9"/>
            <color indexed="81"/>
            <rFont val="MS P ゴシック"/>
            <family val="3"/>
            <charset val="128"/>
          </rPr>
          <t>①産休・育休等で長期休暇中の場合、
その旨を記載する。
（例）愛媛花子（休暇中）
②兼務先の場合は、その旨記入する。
（例）愛媛花子（兼務）</t>
        </r>
      </text>
    </comment>
    <comment ref="S21" authorId="0" shapeId="0" xr:uid="{00000000-0006-0000-0000-000008000000}">
      <text>
        <r>
          <rPr>
            <b/>
            <sz val="9"/>
            <color indexed="81"/>
            <rFont val="MS P ゴシック"/>
            <family val="3"/>
            <charset val="128"/>
          </rPr>
          <t>配膳・片付け時間含む
（時間割表の時間）</t>
        </r>
      </text>
    </comment>
    <comment ref="A43" authorId="0" shapeId="0" xr:uid="{00000000-0006-0000-0000-000009000000}">
      <text>
        <r>
          <rPr>
            <b/>
            <sz val="9"/>
            <color indexed="81"/>
            <rFont val="MS P ゴシック"/>
            <family val="3"/>
            <charset val="128"/>
          </rPr>
          <t>該当箇所にチェック</t>
        </r>
      </text>
    </comment>
    <comment ref="K43" authorId="0" shapeId="0" xr:uid="{00000000-0006-0000-0000-00000A000000}">
      <text>
        <r>
          <rPr>
            <b/>
            <sz val="9"/>
            <color indexed="81"/>
            <rFont val="MS P ゴシック"/>
            <family val="3"/>
            <charset val="128"/>
          </rPr>
          <t>アレルギー児が現在いない場合でも、対応できる体制があれば、有にチェック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6" authorId="0" shapeId="0" xr:uid="{00000000-0006-0000-0100-000001000000}">
      <text>
        <r>
          <rPr>
            <b/>
            <sz val="9"/>
            <color indexed="81"/>
            <rFont val="MS P ゴシック"/>
            <family val="3"/>
            <charset val="128"/>
          </rPr>
          <t>整数</t>
        </r>
      </text>
    </comment>
    <comment ref="Q6" authorId="0" shapeId="0" xr:uid="{00000000-0006-0000-0100-000002000000}">
      <text>
        <r>
          <rPr>
            <b/>
            <sz val="9"/>
            <color indexed="81"/>
            <rFont val="MS P ゴシック"/>
            <family val="3"/>
            <charset val="128"/>
          </rPr>
          <t>整数</t>
        </r>
      </text>
    </comment>
    <comment ref="AA6" authorId="0" shapeId="0" xr:uid="{00000000-0006-0000-0100-000003000000}">
      <text>
        <r>
          <rPr>
            <b/>
            <sz val="9"/>
            <color indexed="81"/>
            <rFont val="MS P ゴシック"/>
            <family val="3"/>
            <charset val="128"/>
          </rPr>
          <t>整数</t>
        </r>
      </text>
    </comment>
    <comment ref="AD6" authorId="0" shapeId="0" xr:uid="{00000000-0006-0000-0100-000004000000}">
      <text>
        <r>
          <rPr>
            <b/>
            <sz val="9"/>
            <color indexed="81"/>
            <rFont val="MS P ゴシック"/>
            <family val="3"/>
            <charset val="128"/>
          </rPr>
          <t>整数</t>
        </r>
      </text>
    </comment>
    <comment ref="AG6" authorId="0" shapeId="0" xr:uid="{00000000-0006-0000-0100-000005000000}">
      <text>
        <r>
          <rPr>
            <b/>
            <sz val="9"/>
            <color indexed="81"/>
            <rFont val="MS P ゴシック"/>
            <family val="3"/>
            <charset val="128"/>
          </rPr>
          <t>小数点第一位</t>
        </r>
      </text>
    </comment>
    <comment ref="AJ6" authorId="0" shapeId="0" xr:uid="{00000000-0006-0000-0100-000006000000}">
      <text>
        <r>
          <rPr>
            <b/>
            <sz val="9"/>
            <color indexed="81"/>
            <rFont val="MS P ゴシック"/>
            <family val="3"/>
            <charset val="128"/>
          </rPr>
          <t>小数点第一位</t>
        </r>
      </text>
    </comment>
    <comment ref="K7" authorId="0" shapeId="0" xr:uid="{00000000-0006-0000-0100-000007000000}">
      <text>
        <r>
          <rPr>
            <b/>
            <sz val="9"/>
            <color indexed="81"/>
            <rFont val="MS P ゴシック"/>
            <family val="3"/>
            <charset val="128"/>
          </rPr>
          <t>小数点第一位</t>
        </r>
      </text>
    </comment>
    <comment ref="Q7" authorId="0" shapeId="0" xr:uid="{00000000-0006-0000-0100-000008000000}">
      <text>
        <r>
          <rPr>
            <b/>
            <sz val="9"/>
            <color indexed="81"/>
            <rFont val="MS P ゴシック"/>
            <family val="3"/>
            <charset val="128"/>
          </rPr>
          <t>小数点第一位</t>
        </r>
      </text>
    </comment>
    <comment ref="AA7" authorId="0" shapeId="0" xr:uid="{00000000-0006-0000-0100-000009000000}">
      <text>
        <r>
          <rPr>
            <b/>
            <sz val="9"/>
            <color indexed="81"/>
            <rFont val="MS P ゴシック"/>
            <family val="3"/>
            <charset val="128"/>
          </rPr>
          <t>整数</t>
        </r>
      </text>
    </comment>
    <comment ref="AD7" authorId="0" shapeId="0" xr:uid="{00000000-0006-0000-0100-00000A000000}">
      <text>
        <r>
          <rPr>
            <b/>
            <sz val="9"/>
            <color indexed="81"/>
            <rFont val="MS P ゴシック"/>
            <family val="3"/>
            <charset val="128"/>
          </rPr>
          <t>整数</t>
        </r>
      </text>
    </comment>
    <comment ref="AG7" authorId="0" shapeId="0" xr:uid="{00000000-0006-0000-0100-00000B000000}">
      <text>
        <r>
          <rPr>
            <b/>
            <sz val="9"/>
            <color indexed="81"/>
            <rFont val="MS P ゴシック"/>
            <family val="3"/>
            <charset val="128"/>
          </rPr>
          <t>小数点第一位</t>
        </r>
      </text>
    </comment>
    <comment ref="AJ7" authorId="0" shapeId="0" xr:uid="{00000000-0006-0000-0100-00000C000000}">
      <text>
        <r>
          <rPr>
            <b/>
            <sz val="9"/>
            <color indexed="81"/>
            <rFont val="MS P ゴシック"/>
            <family val="3"/>
            <charset val="128"/>
          </rPr>
          <t>小数点第一位</t>
        </r>
      </text>
    </comment>
    <comment ref="K8" authorId="0" shapeId="0" xr:uid="{00000000-0006-0000-0100-00000D000000}">
      <text>
        <r>
          <rPr>
            <b/>
            <sz val="9"/>
            <color indexed="81"/>
            <rFont val="MS P ゴシック"/>
            <family val="3"/>
            <charset val="128"/>
          </rPr>
          <t>小数点第一位</t>
        </r>
      </text>
    </comment>
    <comment ref="Q8" authorId="0" shapeId="0" xr:uid="{00000000-0006-0000-0100-00000E000000}">
      <text>
        <r>
          <rPr>
            <b/>
            <sz val="9"/>
            <color indexed="81"/>
            <rFont val="MS P ゴシック"/>
            <family val="3"/>
            <charset val="128"/>
          </rPr>
          <t>小数点第一位</t>
        </r>
      </text>
    </comment>
    <comment ref="AA8" authorId="0" shapeId="0" xr:uid="{00000000-0006-0000-0100-00000F000000}">
      <text>
        <r>
          <rPr>
            <b/>
            <sz val="9"/>
            <color indexed="81"/>
            <rFont val="MS P ゴシック"/>
            <family val="3"/>
            <charset val="128"/>
          </rPr>
          <t>整数</t>
        </r>
      </text>
    </comment>
    <comment ref="AD8" authorId="0" shapeId="0" xr:uid="{00000000-0006-0000-0100-000010000000}">
      <text>
        <r>
          <rPr>
            <b/>
            <sz val="9"/>
            <color indexed="81"/>
            <rFont val="MS P ゴシック"/>
            <family val="3"/>
            <charset val="128"/>
          </rPr>
          <t>整数</t>
        </r>
      </text>
    </comment>
    <comment ref="AG8" authorId="0" shapeId="0" xr:uid="{00000000-0006-0000-0100-000011000000}">
      <text>
        <r>
          <rPr>
            <b/>
            <sz val="9"/>
            <color indexed="81"/>
            <rFont val="MS P ゴシック"/>
            <family val="3"/>
            <charset val="128"/>
          </rPr>
          <t>小数点第一位</t>
        </r>
      </text>
    </comment>
    <comment ref="AJ8" authorId="0" shapeId="0" xr:uid="{00000000-0006-0000-0100-000012000000}">
      <text>
        <r>
          <rPr>
            <b/>
            <sz val="9"/>
            <color indexed="81"/>
            <rFont val="MS P ゴシック"/>
            <family val="3"/>
            <charset val="128"/>
          </rPr>
          <t>小数点第一位</t>
        </r>
      </text>
    </comment>
    <comment ref="K9" authorId="0" shapeId="0" xr:uid="{00000000-0006-0000-0100-000013000000}">
      <text>
        <r>
          <rPr>
            <b/>
            <sz val="9"/>
            <color indexed="81"/>
            <rFont val="MS P ゴシック"/>
            <family val="3"/>
            <charset val="128"/>
          </rPr>
          <t>整数</t>
        </r>
      </text>
    </comment>
    <comment ref="Q9" authorId="0" shapeId="0" xr:uid="{00000000-0006-0000-0100-000014000000}">
      <text>
        <r>
          <rPr>
            <b/>
            <sz val="9"/>
            <color indexed="81"/>
            <rFont val="MS P ゴシック"/>
            <family val="3"/>
            <charset val="128"/>
          </rPr>
          <t>整数</t>
        </r>
      </text>
    </comment>
    <comment ref="AA9" authorId="0" shapeId="0" xr:uid="{00000000-0006-0000-0100-000015000000}">
      <text>
        <r>
          <rPr>
            <b/>
            <sz val="9"/>
            <color indexed="81"/>
            <rFont val="MS P ゴシック"/>
            <family val="3"/>
            <charset val="128"/>
          </rPr>
          <t>整数</t>
        </r>
      </text>
    </comment>
    <comment ref="AD9" authorId="0" shapeId="0" xr:uid="{00000000-0006-0000-0100-000016000000}">
      <text>
        <r>
          <rPr>
            <b/>
            <sz val="9"/>
            <color indexed="81"/>
            <rFont val="MS P ゴシック"/>
            <family val="3"/>
            <charset val="128"/>
          </rPr>
          <t>整数</t>
        </r>
      </text>
    </comment>
    <comment ref="AG9" authorId="0" shapeId="0" xr:uid="{00000000-0006-0000-0100-000017000000}">
      <text>
        <r>
          <rPr>
            <b/>
            <sz val="9"/>
            <color indexed="81"/>
            <rFont val="MS P ゴシック"/>
            <family val="3"/>
            <charset val="128"/>
          </rPr>
          <t>小数点第一位</t>
        </r>
      </text>
    </comment>
    <comment ref="AJ9" authorId="0" shapeId="0" xr:uid="{00000000-0006-0000-0100-000018000000}">
      <text>
        <r>
          <rPr>
            <b/>
            <sz val="9"/>
            <color indexed="81"/>
            <rFont val="MS P ゴシック"/>
            <family val="3"/>
            <charset val="128"/>
          </rPr>
          <t>小数点第一位</t>
        </r>
      </text>
    </comment>
    <comment ref="K10" authorId="0" shapeId="0" xr:uid="{00000000-0006-0000-0100-000019000000}">
      <text>
        <r>
          <rPr>
            <b/>
            <sz val="9"/>
            <color indexed="81"/>
            <rFont val="MS P ゴシック"/>
            <family val="3"/>
            <charset val="128"/>
          </rPr>
          <t>小数点第一位</t>
        </r>
      </text>
    </comment>
    <comment ref="Q10" authorId="0" shapeId="0" xr:uid="{00000000-0006-0000-0100-00001A000000}">
      <text>
        <r>
          <rPr>
            <b/>
            <sz val="9"/>
            <color indexed="81"/>
            <rFont val="MS P ゴシック"/>
            <family val="3"/>
            <charset val="128"/>
          </rPr>
          <t>小数点第一位</t>
        </r>
      </text>
    </comment>
    <comment ref="AA10" authorId="0" shapeId="0" xr:uid="{00000000-0006-0000-0100-00001B000000}">
      <text>
        <r>
          <rPr>
            <b/>
            <sz val="9"/>
            <color indexed="81"/>
            <rFont val="MS P ゴシック"/>
            <family val="3"/>
            <charset val="128"/>
          </rPr>
          <t>整数</t>
        </r>
      </text>
    </comment>
    <comment ref="AD10" authorId="0" shapeId="0" xr:uid="{00000000-0006-0000-0100-00001C000000}">
      <text>
        <r>
          <rPr>
            <b/>
            <sz val="9"/>
            <color indexed="81"/>
            <rFont val="MS P ゴシック"/>
            <family val="3"/>
            <charset val="128"/>
          </rPr>
          <t>整数</t>
        </r>
      </text>
    </comment>
    <comment ref="AG10" authorId="0" shapeId="0" xr:uid="{00000000-0006-0000-0100-00001D000000}">
      <text>
        <r>
          <rPr>
            <b/>
            <sz val="9"/>
            <color indexed="81"/>
            <rFont val="MS P ゴシック"/>
            <family val="3"/>
            <charset val="128"/>
          </rPr>
          <t>小数点第一位</t>
        </r>
      </text>
    </comment>
    <comment ref="AJ10" authorId="0" shapeId="0" xr:uid="{00000000-0006-0000-0100-00001E000000}">
      <text>
        <r>
          <rPr>
            <b/>
            <sz val="9"/>
            <color indexed="81"/>
            <rFont val="MS P ゴシック"/>
            <family val="3"/>
            <charset val="128"/>
          </rPr>
          <t>小数点第一位</t>
        </r>
      </text>
    </comment>
    <comment ref="K11" authorId="0" shapeId="0" xr:uid="{00000000-0006-0000-0100-00001F000000}">
      <text>
        <r>
          <rPr>
            <b/>
            <sz val="9"/>
            <color indexed="81"/>
            <rFont val="MS P ゴシック"/>
            <family val="3"/>
            <charset val="128"/>
          </rPr>
          <t>整数</t>
        </r>
      </text>
    </comment>
    <comment ref="Q11" authorId="0" shapeId="0" xr:uid="{00000000-0006-0000-0100-000020000000}">
      <text>
        <r>
          <rPr>
            <b/>
            <sz val="9"/>
            <color indexed="81"/>
            <rFont val="MS P ゴシック"/>
            <family val="3"/>
            <charset val="128"/>
          </rPr>
          <t>整数</t>
        </r>
      </text>
    </comment>
    <comment ref="AA11" authorId="0" shapeId="0" xr:uid="{00000000-0006-0000-0100-000021000000}">
      <text>
        <r>
          <rPr>
            <b/>
            <sz val="9"/>
            <color indexed="81"/>
            <rFont val="MS P ゴシック"/>
            <family val="3"/>
            <charset val="128"/>
          </rPr>
          <t>整数</t>
        </r>
      </text>
    </comment>
    <comment ref="AD11" authorId="0" shapeId="0" xr:uid="{00000000-0006-0000-0100-000022000000}">
      <text>
        <r>
          <rPr>
            <b/>
            <sz val="9"/>
            <color indexed="81"/>
            <rFont val="MS P ゴシック"/>
            <family val="3"/>
            <charset val="128"/>
          </rPr>
          <t>整数</t>
        </r>
      </text>
    </comment>
    <comment ref="AG11" authorId="0" shapeId="0" xr:uid="{00000000-0006-0000-0100-000023000000}">
      <text>
        <r>
          <rPr>
            <b/>
            <sz val="9"/>
            <color indexed="81"/>
            <rFont val="MS P ゴシック"/>
            <family val="3"/>
            <charset val="128"/>
          </rPr>
          <t>小数点第一位</t>
        </r>
      </text>
    </comment>
    <comment ref="AJ11" authorId="0" shapeId="0" xr:uid="{00000000-0006-0000-0100-000024000000}">
      <text>
        <r>
          <rPr>
            <b/>
            <sz val="9"/>
            <color indexed="81"/>
            <rFont val="MS P ゴシック"/>
            <family val="3"/>
            <charset val="128"/>
          </rPr>
          <t>小数点第一位</t>
        </r>
      </text>
    </comment>
    <comment ref="K12" authorId="0" shapeId="0" xr:uid="{00000000-0006-0000-0100-000025000000}">
      <text>
        <r>
          <rPr>
            <b/>
            <sz val="9"/>
            <color indexed="81"/>
            <rFont val="MS P ゴシック"/>
            <family val="3"/>
            <charset val="128"/>
          </rPr>
          <t>小数点第二位</t>
        </r>
      </text>
    </comment>
    <comment ref="Q12" authorId="0" shapeId="0" xr:uid="{00000000-0006-0000-0100-000026000000}">
      <text>
        <r>
          <rPr>
            <b/>
            <sz val="9"/>
            <color indexed="81"/>
            <rFont val="MS P ゴシック"/>
            <family val="3"/>
            <charset val="128"/>
          </rPr>
          <t>小数点第二位</t>
        </r>
      </text>
    </comment>
    <comment ref="AA12" authorId="0" shapeId="0" xr:uid="{00000000-0006-0000-0100-000027000000}">
      <text>
        <r>
          <rPr>
            <b/>
            <sz val="9"/>
            <color indexed="81"/>
            <rFont val="MS P ゴシック"/>
            <family val="3"/>
            <charset val="128"/>
          </rPr>
          <t>整数</t>
        </r>
      </text>
    </comment>
    <comment ref="AD12" authorId="0" shapeId="0" xr:uid="{00000000-0006-0000-0100-000028000000}">
      <text>
        <r>
          <rPr>
            <b/>
            <sz val="9"/>
            <color indexed="81"/>
            <rFont val="MS P ゴシック"/>
            <family val="3"/>
            <charset val="128"/>
          </rPr>
          <t>整数</t>
        </r>
      </text>
    </comment>
    <comment ref="AG12" authorId="0" shapeId="0" xr:uid="{00000000-0006-0000-0100-000029000000}">
      <text>
        <r>
          <rPr>
            <b/>
            <sz val="9"/>
            <color indexed="81"/>
            <rFont val="MS P ゴシック"/>
            <family val="3"/>
            <charset val="128"/>
          </rPr>
          <t>小数点第一位</t>
        </r>
      </text>
    </comment>
    <comment ref="AJ12" authorId="0" shapeId="0" xr:uid="{00000000-0006-0000-0100-00002A000000}">
      <text>
        <r>
          <rPr>
            <b/>
            <sz val="9"/>
            <color indexed="81"/>
            <rFont val="MS P ゴシック"/>
            <family val="3"/>
            <charset val="128"/>
          </rPr>
          <t>小数点第一位</t>
        </r>
      </text>
    </comment>
    <comment ref="K13" authorId="0" shapeId="0" xr:uid="{00000000-0006-0000-0100-00002B000000}">
      <text>
        <r>
          <rPr>
            <b/>
            <sz val="9"/>
            <color indexed="81"/>
            <rFont val="MS P ゴシック"/>
            <family val="3"/>
            <charset val="128"/>
          </rPr>
          <t>小数点第二位</t>
        </r>
      </text>
    </comment>
    <comment ref="Q13" authorId="0" shapeId="0" xr:uid="{00000000-0006-0000-0100-00002C000000}">
      <text>
        <r>
          <rPr>
            <b/>
            <sz val="9"/>
            <color indexed="81"/>
            <rFont val="MS P ゴシック"/>
            <family val="3"/>
            <charset val="128"/>
          </rPr>
          <t>小数点第二位</t>
        </r>
      </text>
    </comment>
    <comment ref="AA13" authorId="0" shapeId="0" xr:uid="{00000000-0006-0000-0100-00002D000000}">
      <text>
        <r>
          <rPr>
            <b/>
            <sz val="9"/>
            <color indexed="81"/>
            <rFont val="MS P ゴシック"/>
            <family val="3"/>
            <charset val="128"/>
          </rPr>
          <t>整数</t>
        </r>
      </text>
    </comment>
    <comment ref="AD13" authorId="0" shapeId="0" xr:uid="{00000000-0006-0000-0100-00002E000000}">
      <text>
        <r>
          <rPr>
            <b/>
            <sz val="9"/>
            <color indexed="81"/>
            <rFont val="MS P ゴシック"/>
            <family val="3"/>
            <charset val="128"/>
          </rPr>
          <t>整数</t>
        </r>
      </text>
    </comment>
    <comment ref="AG13" authorId="0" shapeId="0" xr:uid="{00000000-0006-0000-0100-00002F000000}">
      <text>
        <r>
          <rPr>
            <b/>
            <sz val="9"/>
            <color indexed="81"/>
            <rFont val="MS P ゴシック"/>
            <family val="3"/>
            <charset val="128"/>
          </rPr>
          <t>小数点第一位</t>
        </r>
      </text>
    </comment>
    <comment ref="AJ13" authorId="0" shapeId="0" xr:uid="{00000000-0006-0000-0100-000030000000}">
      <text>
        <r>
          <rPr>
            <b/>
            <sz val="9"/>
            <color indexed="81"/>
            <rFont val="MS P ゴシック"/>
            <family val="3"/>
            <charset val="128"/>
          </rPr>
          <t>小数点第一位</t>
        </r>
      </text>
    </comment>
    <comment ref="K14" authorId="0" shapeId="0" xr:uid="{00000000-0006-0000-0100-000031000000}">
      <text>
        <r>
          <rPr>
            <b/>
            <sz val="9"/>
            <color indexed="81"/>
            <rFont val="MS P ゴシック"/>
            <family val="3"/>
            <charset val="128"/>
          </rPr>
          <t>整数</t>
        </r>
      </text>
    </comment>
    <comment ref="Q14" authorId="0" shapeId="0" xr:uid="{00000000-0006-0000-0100-000032000000}">
      <text>
        <r>
          <rPr>
            <b/>
            <sz val="9"/>
            <color indexed="81"/>
            <rFont val="MS P ゴシック"/>
            <family val="3"/>
            <charset val="128"/>
          </rPr>
          <t>整数</t>
        </r>
      </text>
    </comment>
    <comment ref="AA14" authorId="0" shapeId="0" xr:uid="{00000000-0006-0000-0100-000033000000}">
      <text>
        <r>
          <rPr>
            <b/>
            <sz val="9"/>
            <color indexed="81"/>
            <rFont val="MS P ゴシック"/>
            <family val="3"/>
            <charset val="128"/>
          </rPr>
          <t>整数</t>
        </r>
      </text>
    </comment>
    <comment ref="AD14" authorId="0" shapeId="0" xr:uid="{00000000-0006-0000-0100-000034000000}">
      <text>
        <r>
          <rPr>
            <b/>
            <sz val="9"/>
            <color indexed="81"/>
            <rFont val="MS P ゴシック"/>
            <family val="3"/>
            <charset val="128"/>
          </rPr>
          <t>整数</t>
        </r>
      </text>
    </comment>
    <comment ref="AG14" authorId="0" shapeId="0" xr:uid="{00000000-0006-0000-0100-000035000000}">
      <text>
        <r>
          <rPr>
            <b/>
            <sz val="9"/>
            <color indexed="81"/>
            <rFont val="MS P ゴシック"/>
            <family val="3"/>
            <charset val="128"/>
          </rPr>
          <t>小数点第一位</t>
        </r>
      </text>
    </comment>
    <comment ref="AJ14" authorId="0" shapeId="0" xr:uid="{00000000-0006-0000-0100-000036000000}">
      <text>
        <r>
          <rPr>
            <b/>
            <sz val="9"/>
            <color indexed="81"/>
            <rFont val="MS P ゴシック"/>
            <family val="3"/>
            <charset val="128"/>
          </rPr>
          <t>小数点第一位</t>
        </r>
      </text>
    </comment>
    <comment ref="K15" authorId="0" shapeId="0" xr:uid="{00000000-0006-0000-0100-000037000000}">
      <text>
        <r>
          <rPr>
            <b/>
            <sz val="9"/>
            <color indexed="81"/>
            <rFont val="MS P ゴシック"/>
            <family val="3"/>
            <charset val="128"/>
          </rPr>
          <t>小数点第一位</t>
        </r>
      </text>
    </comment>
    <comment ref="Q15" authorId="0" shapeId="0" xr:uid="{00000000-0006-0000-0100-000038000000}">
      <text>
        <r>
          <rPr>
            <b/>
            <sz val="9"/>
            <color indexed="81"/>
            <rFont val="MS P ゴシック"/>
            <family val="3"/>
            <charset val="128"/>
          </rPr>
          <t>小数点第一位</t>
        </r>
      </text>
    </comment>
    <comment ref="AA15" authorId="0" shapeId="0" xr:uid="{00000000-0006-0000-0100-000039000000}">
      <text>
        <r>
          <rPr>
            <b/>
            <sz val="9"/>
            <color indexed="81"/>
            <rFont val="MS P ゴシック"/>
            <family val="3"/>
            <charset val="128"/>
          </rPr>
          <t>整数</t>
        </r>
      </text>
    </comment>
    <comment ref="AD15" authorId="0" shapeId="0" xr:uid="{00000000-0006-0000-0100-00003A000000}">
      <text>
        <r>
          <rPr>
            <b/>
            <sz val="9"/>
            <color indexed="81"/>
            <rFont val="MS P ゴシック"/>
            <family val="3"/>
            <charset val="128"/>
          </rPr>
          <t>整数</t>
        </r>
      </text>
    </comment>
    <comment ref="AG15" authorId="0" shapeId="0" xr:uid="{00000000-0006-0000-0100-00003B000000}">
      <text>
        <r>
          <rPr>
            <b/>
            <sz val="9"/>
            <color indexed="81"/>
            <rFont val="MS P ゴシック"/>
            <family val="3"/>
            <charset val="128"/>
          </rPr>
          <t>小数点第一位</t>
        </r>
      </text>
    </comment>
    <comment ref="AJ15" authorId="0" shapeId="0" xr:uid="{00000000-0006-0000-0100-00003C000000}">
      <text>
        <r>
          <rPr>
            <b/>
            <sz val="9"/>
            <color indexed="81"/>
            <rFont val="MS P ゴシック"/>
            <family val="3"/>
            <charset val="128"/>
          </rPr>
          <t>小数点第一位</t>
        </r>
      </text>
    </comment>
    <comment ref="K16" authorId="0" shapeId="0" xr:uid="{00000000-0006-0000-0100-00003D000000}">
      <text>
        <r>
          <rPr>
            <b/>
            <sz val="9"/>
            <color indexed="81"/>
            <rFont val="MS P ゴシック"/>
            <family val="3"/>
            <charset val="128"/>
          </rPr>
          <t>小数点第一位</t>
        </r>
      </text>
    </comment>
    <comment ref="Q16" authorId="0" shapeId="0" xr:uid="{00000000-0006-0000-0100-00003E000000}">
      <text>
        <r>
          <rPr>
            <b/>
            <sz val="9"/>
            <color indexed="81"/>
            <rFont val="MS P ゴシック"/>
            <family val="3"/>
            <charset val="128"/>
          </rPr>
          <t>小数点第一位</t>
        </r>
      </text>
    </comment>
    <comment ref="AA16" authorId="0" shapeId="0" xr:uid="{00000000-0006-0000-0100-00003F000000}">
      <text>
        <r>
          <rPr>
            <b/>
            <sz val="9"/>
            <color indexed="81"/>
            <rFont val="MS P ゴシック"/>
            <family val="3"/>
            <charset val="128"/>
          </rPr>
          <t>整数</t>
        </r>
      </text>
    </comment>
    <comment ref="AD16" authorId="0" shapeId="0" xr:uid="{00000000-0006-0000-0100-000040000000}">
      <text>
        <r>
          <rPr>
            <b/>
            <sz val="9"/>
            <color indexed="81"/>
            <rFont val="MS P ゴシック"/>
            <family val="3"/>
            <charset val="128"/>
          </rPr>
          <t>整数</t>
        </r>
      </text>
    </comment>
    <comment ref="AG16" authorId="0" shapeId="0" xr:uid="{00000000-0006-0000-0100-000041000000}">
      <text>
        <r>
          <rPr>
            <b/>
            <sz val="9"/>
            <color indexed="81"/>
            <rFont val="MS P ゴシック"/>
            <family val="3"/>
            <charset val="128"/>
          </rPr>
          <t>小数点第一位</t>
        </r>
      </text>
    </comment>
    <comment ref="AJ16" authorId="0" shapeId="0" xr:uid="{00000000-0006-0000-0100-000042000000}">
      <text>
        <r>
          <rPr>
            <b/>
            <sz val="9"/>
            <color indexed="81"/>
            <rFont val="MS P ゴシック"/>
            <family val="3"/>
            <charset val="128"/>
          </rPr>
          <t>小数点第一位</t>
        </r>
      </text>
    </comment>
    <comment ref="AA17" authorId="0" shapeId="0" xr:uid="{00000000-0006-0000-0100-000043000000}">
      <text>
        <r>
          <rPr>
            <b/>
            <sz val="9"/>
            <color indexed="81"/>
            <rFont val="MS P ゴシック"/>
            <family val="3"/>
            <charset val="128"/>
          </rPr>
          <t>整数</t>
        </r>
      </text>
    </comment>
    <comment ref="AD17" authorId="0" shapeId="0" xr:uid="{00000000-0006-0000-0100-000044000000}">
      <text>
        <r>
          <rPr>
            <b/>
            <sz val="9"/>
            <color indexed="81"/>
            <rFont val="MS P ゴシック"/>
            <family val="3"/>
            <charset val="128"/>
          </rPr>
          <t>整数</t>
        </r>
      </text>
    </comment>
    <comment ref="AG17" authorId="0" shapeId="0" xr:uid="{00000000-0006-0000-0100-000045000000}">
      <text>
        <r>
          <rPr>
            <b/>
            <sz val="9"/>
            <color indexed="81"/>
            <rFont val="MS P ゴシック"/>
            <family val="3"/>
            <charset val="128"/>
          </rPr>
          <t>小数点第一位</t>
        </r>
      </text>
    </comment>
    <comment ref="AJ17" authorId="0" shapeId="0" xr:uid="{00000000-0006-0000-0100-000046000000}">
      <text>
        <r>
          <rPr>
            <b/>
            <sz val="9"/>
            <color indexed="81"/>
            <rFont val="MS P ゴシック"/>
            <family val="3"/>
            <charset val="128"/>
          </rPr>
          <t>小数点第一位</t>
        </r>
      </text>
    </comment>
    <comment ref="AA18" authorId="0" shapeId="0" xr:uid="{00000000-0006-0000-0100-000047000000}">
      <text>
        <r>
          <rPr>
            <b/>
            <sz val="9"/>
            <color indexed="81"/>
            <rFont val="MS P ゴシック"/>
            <family val="3"/>
            <charset val="128"/>
          </rPr>
          <t>整数</t>
        </r>
      </text>
    </comment>
    <comment ref="AD18" authorId="0" shapeId="0" xr:uid="{00000000-0006-0000-0100-000048000000}">
      <text>
        <r>
          <rPr>
            <b/>
            <sz val="9"/>
            <color indexed="81"/>
            <rFont val="MS P ゴシック"/>
            <family val="3"/>
            <charset val="128"/>
          </rPr>
          <t>整数</t>
        </r>
      </text>
    </comment>
    <comment ref="AG18" authorId="0" shapeId="0" xr:uid="{00000000-0006-0000-0100-000049000000}">
      <text>
        <r>
          <rPr>
            <b/>
            <sz val="9"/>
            <color indexed="81"/>
            <rFont val="MS P ゴシック"/>
            <family val="3"/>
            <charset val="128"/>
          </rPr>
          <t>小数点第一位</t>
        </r>
      </text>
    </comment>
    <comment ref="AJ18" authorId="0" shapeId="0" xr:uid="{00000000-0006-0000-0100-00004A000000}">
      <text>
        <r>
          <rPr>
            <b/>
            <sz val="9"/>
            <color indexed="81"/>
            <rFont val="MS P ゴシック"/>
            <family val="3"/>
            <charset val="128"/>
          </rPr>
          <t>小数点第一位</t>
        </r>
      </text>
    </comment>
    <comment ref="A19" authorId="0" shapeId="0" xr:uid="{00000000-0006-0000-0100-00004B000000}">
      <text>
        <r>
          <rPr>
            <b/>
            <sz val="9"/>
            <color indexed="81"/>
            <rFont val="MS P ゴシック"/>
            <family val="3"/>
            <charset val="128"/>
          </rPr>
          <t>実施している項目
にチェック</t>
        </r>
      </text>
    </comment>
    <comment ref="AA19" authorId="0" shapeId="0" xr:uid="{00000000-0006-0000-0100-00004C000000}">
      <text>
        <r>
          <rPr>
            <b/>
            <sz val="9"/>
            <color indexed="81"/>
            <rFont val="MS P ゴシック"/>
            <family val="3"/>
            <charset val="128"/>
          </rPr>
          <t>整数</t>
        </r>
      </text>
    </comment>
    <comment ref="AD19" authorId="0" shapeId="0" xr:uid="{00000000-0006-0000-0100-00004D000000}">
      <text>
        <r>
          <rPr>
            <b/>
            <sz val="9"/>
            <color indexed="81"/>
            <rFont val="MS P ゴシック"/>
            <family val="3"/>
            <charset val="128"/>
          </rPr>
          <t>整数</t>
        </r>
      </text>
    </comment>
    <comment ref="AG19" authorId="0" shapeId="0" xr:uid="{00000000-0006-0000-0100-00004E000000}">
      <text>
        <r>
          <rPr>
            <b/>
            <sz val="9"/>
            <color indexed="81"/>
            <rFont val="MS P ゴシック"/>
            <family val="3"/>
            <charset val="128"/>
          </rPr>
          <t>小数点第一位</t>
        </r>
      </text>
    </comment>
    <comment ref="AJ19" authorId="0" shapeId="0" xr:uid="{00000000-0006-0000-0100-00004F000000}">
      <text>
        <r>
          <rPr>
            <b/>
            <sz val="9"/>
            <color indexed="81"/>
            <rFont val="MS P ゴシック"/>
            <family val="3"/>
            <charset val="128"/>
          </rPr>
          <t>小数点第一位</t>
        </r>
      </text>
    </comment>
    <comment ref="AA20" authorId="0" shapeId="0" xr:uid="{00000000-0006-0000-0100-000050000000}">
      <text>
        <r>
          <rPr>
            <b/>
            <sz val="9"/>
            <color indexed="81"/>
            <rFont val="MS P ゴシック"/>
            <family val="3"/>
            <charset val="128"/>
          </rPr>
          <t>整数</t>
        </r>
      </text>
    </comment>
    <comment ref="AD20" authorId="0" shapeId="0" xr:uid="{00000000-0006-0000-0100-000051000000}">
      <text>
        <r>
          <rPr>
            <b/>
            <sz val="9"/>
            <color indexed="81"/>
            <rFont val="MS P ゴシック"/>
            <family val="3"/>
            <charset val="128"/>
          </rPr>
          <t>整数</t>
        </r>
      </text>
    </comment>
    <comment ref="AG20" authorId="0" shapeId="0" xr:uid="{00000000-0006-0000-0100-000052000000}">
      <text>
        <r>
          <rPr>
            <b/>
            <sz val="9"/>
            <color indexed="81"/>
            <rFont val="MS P ゴシック"/>
            <family val="3"/>
            <charset val="128"/>
          </rPr>
          <t>小数点第一位</t>
        </r>
      </text>
    </comment>
    <comment ref="AJ20" authorId="0" shapeId="0" xr:uid="{00000000-0006-0000-0100-000053000000}">
      <text>
        <r>
          <rPr>
            <b/>
            <sz val="9"/>
            <color indexed="81"/>
            <rFont val="MS P ゴシック"/>
            <family val="3"/>
            <charset val="128"/>
          </rPr>
          <t>小数点第一位</t>
        </r>
      </text>
    </comment>
    <comment ref="H21" authorId="0" shapeId="0" xr:uid="{00000000-0006-0000-0100-00005400000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21" authorId="0" shapeId="0" xr:uid="{00000000-0006-0000-0100-000055000000}">
      <text>
        <r>
          <rPr>
            <b/>
            <sz val="9"/>
            <color indexed="81"/>
            <rFont val="MS P ゴシック"/>
            <family val="3"/>
            <charset val="128"/>
          </rPr>
          <t>整数</t>
        </r>
      </text>
    </comment>
    <comment ref="AD21" authorId="0" shapeId="0" xr:uid="{00000000-0006-0000-0100-000056000000}">
      <text>
        <r>
          <rPr>
            <b/>
            <sz val="9"/>
            <color indexed="81"/>
            <rFont val="MS P ゴシック"/>
            <family val="3"/>
            <charset val="128"/>
          </rPr>
          <t>整数</t>
        </r>
      </text>
    </comment>
    <comment ref="AG21" authorId="0" shapeId="0" xr:uid="{00000000-0006-0000-0100-000057000000}">
      <text>
        <r>
          <rPr>
            <b/>
            <sz val="9"/>
            <color indexed="81"/>
            <rFont val="MS P ゴシック"/>
            <family val="3"/>
            <charset val="128"/>
          </rPr>
          <t>小数点第一位</t>
        </r>
      </text>
    </comment>
    <comment ref="AJ21" authorId="0" shapeId="0" xr:uid="{00000000-0006-0000-0100-000058000000}">
      <text>
        <r>
          <rPr>
            <b/>
            <sz val="9"/>
            <color indexed="81"/>
            <rFont val="MS P ゴシック"/>
            <family val="3"/>
            <charset val="128"/>
          </rPr>
          <t>小数点第一位</t>
        </r>
      </text>
    </comment>
    <comment ref="AA22" authorId="0" shapeId="0" xr:uid="{00000000-0006-0000-0100-000059000000}">
      <text>
        <r>
          <rPr>
            <b/>
            <sz val="9"/>
            <color indexed="81"/>
            <rFont val="MS P ゴシック"/>
            <family val="3"/>
            <charset val="128"/>
          </rPr>
          <t>整数</t>
        </r>
      </text>
    </comment>
    <comment ref="AD22" authorId="0" shapeId="0" xr:uid="{00000000-0006-0000-0100-00005A000000}">
      <text>
        <r>
          <rPr>
            <b/>
            <sz val="9"/>
            <color indexed="81"/>
            <rFont val="MS P ゴシック"/>
            <family val="3"/>
            <charset val="128"/>
          </rPr>
          <t>整数</t>
        </r>
      </text>
    </comment>
    <comment ref="AG22" authorId="0" shapeId="0" xr:uid="{00000000-0006-0000-0100-00005B000000}">
      <text>
        <r>
          <rPr>
            <b/>
            <sz val="9"/>
            <color indexed="81"/>
            <rFont val="MS P ゴシック"/>
            <family val="3"/>
            <charset val="128"/>
          </rPr>
          <t>小数点第一位</t>
        </r>
      </text>
    </comment>
    <comment ref="AJ22" authorId="0" shapeId="0" xr:uid="{00000000-0006-0000-0100-00005C000000}">
      <text>
        <r>
          <rPr>
            <b/>
            <sz val="9"/>
            <color indexed="81"/>
            <rFont val="MS P ゴシック"/>
            <family val="3"/>
            <charset val="128"/>
          </rPr>
          <t>小数点第一位</t>
        </r>
      </text>
    </comment>
    <comment ref="AA23" authorId="0" shapeId="0" xr:uid="{00000000-0006-0000-0100-00005D000000}">
      <text>
        <r>
          <rPr>
            <b/>
            <sz val="9"/>
            <color indexed="81"/>
            <rFont val="MS P ゴシック"/>
            <family val="3"/>
            <charset val="128"/>
          </rPr>
          <t>整数</t>
        </r>
      </text>
    </comment>
    <comment ref="AD23" authorId="0" shapeId="0" xr:uid="{00000000-0006-0000-0100-00005E000000}">
      <text>
        <r>
          <rPr>
            <b/>
            <sz val="9"/>
            <color indexed="81"/>
            <rFont val="MS P ゴシック"/>
            <family val="3"/>
            <charset val="128"/>
          </rPr>
          <t>整数</t>
        </r>
      </text>
    </comment>
    <comment ref="AG23" authorId="0" shapeId="0" xr:uid="{00000000-0006-0000-0100-00005F000000}">
      <text>
        <r>
          <rPr>
            <b/>
            <sz val="9"/>
            <color indexed="81"/>
            <rFont val="MS P ゴシック"/>
            <family val="3"/>
            <charset val="128"/>
          </rPr>
          <t>小数点第一位</t>
        </r>
      </text>
    </comment>
    <comment ref="AJ23" authorId="0" shapeId="0" xr:uid="{00000000-0006-0000-0100-000060000000}">
      <text>
        <r>
          <rPr>
            <b/>
            <sz val="9"/>
            <color indexed="81"/>
            <rFont val="MS P ゴシック"/>
            <family val="3"/>
            <charset val="128"/>
          </rPr>
          <t>小数点第一位</t>
        </r>
      </text>
    </comment>
    <comment ref="AA24" authorId="0" shapeId="0" xr:uid="{00000000-0006-0000-0100-000061000000}">
      <text>
        <r>
          <rPr>
            <b/>
            <sz val="9"/>
            <color indexed="81"/>
            <rFont val="MS P ゴシック"/>
            <family val="3"/>
            <charset val="128"/>
          </rPr>
          <t>整数</t>
        </r>
      </text>
    </comment>
    <comment ref="AD24" authorId="0" shapeId="0" xr:uid="{00000000-0006-0000-0100-000062000000}">
      <text>
        <r>
          <rPr>
            <b/>
            <sz val="9"/>
            <color indexed="81"/>
            <rFont val="MS P ゴシック"/>
            <family val="3"/>
            <charset val="128"/>
          </rPr>
          <t>整数</t>
        </r>
      </text>
    </comment>
    <comment ref="AG24" authorId="0" shapeId="0" xr:uid="{00000000-0006-0000-0100-000063000000}">
      <text>
        <r>
          <rPr>
            <b/>
            <sz val="9"/>
            <color indexed="81"/>
            <rFont val="MS P ゴシック"/>
            <family val="3"/>
            <charset val="128"/>
          </rPr>
          <t>小数点第一位</t>
        </r>
      </text>
    </comment>
    <comment ref="AJ24" authorId="0" shapeId="0" xr:uid="{00000000-0006-0000-0100-000064000000}">
      <text>
        <r>
          <rPr>
            <b/>
            <sz val="9"/>
            <color indexed="81"/>
            <rFont val="MS P ゴシック"/>
            <family val="3"/>
            <charset val="128"/>
          </rPr>
          <t>小数点第一位</t>
        </r>
      </text>
    </comment>
    <comment ref="H25" authorId="0" shapeId="0" xr:uid="{00000000-0006-0000-0100-000065000000}">
      <text>
        <r>
          <rPr>
            <b/>
            <sz val="9"/>
            <color indexed="81"/>
            <rFont val="MS P ゴシック"/>
            <family val="3"/>
            <charset val="128"/>
          </rPr>
          <t xml:space="preserve">枠内に記入しきれない場合は、
下記の手順で書式設定の保護を解除し、フォントサイズを縮小してください。
</t>
        </r>
        <r>
          <rPr>
            <sz val="9"/>
            <color indexed="81"/>
            <rFont val="MS P ゴシック"/>
            <family val="3"/>
            <charset val="128"/>
          </rPr>
          <t>　①［ホーム］より［書式］をクリック
　②［シート保護の解除］をクリック</t>
        </r>
      </text>
    </comment>
    <comment ref="AA25" authorId="0" shapeId="0" xr:uid="{00000000-0006-0000-0100-000066000000}">
      <text>
        <r>
          <rPr>
            <b/>
            <sz val="9"/>
            <color indexed="81"/>
            <rFont val="MS P ゴシック"/>
            <family val="3"/>
            <charset val="128"/>
          </rPr>
          <t>整数</t>
        </r>
      </text>
    </comment>
    <comment ref="AD25" authorId="0" shapeId="0" xr:uid="{00000000-0006-0000-0100-000067000000}">
      <text>
        <r>
          <rPr>
            <b/>
            <sz val="9"/>
            <color indexed="81"/>
            <rFont val="MS P ゴシック"/>
            <family val="3"/>
            <charset val="128"/>
          </rPr>
          <t>整数</t>
        </r>
      </text>
    </comment>
    <comment ref="AG25" authorId="0" shapeId="0" xr:uid="{00000000-0006-0000-0100-000068000000}">
      <text>
        <r>
          <rPr>
            <b/>
            <sz val="9"/>
            <color indexed="81"/>
            <rFont val="MS P ゴシック"/>
            <family val="3"/>
            <charset val="128"/>
          </rPr>
          <t>小数点第一位</t>
        </r>
      </text>
    </comment>
    <comment ref="AJ25" authorId="0" shapeId="0" xr:uid="{00000000-0006-0000-0100-000069000000}">
      <text>
        <r>
          <rPr>
            <b/>
            <sz val="9"/>
            <color indexed="81"/>
            <rFont val="MS P ゴシック"/>
            <family val="3"/>
            <charset val="128"/>
          </rPr>
          <t>小数点第一位</t>
        </r>
      </text>
    </comment>
    <comment ref="AA26" authorId="0" shapeId="0" xr:uid="{00000000-0006-0000-0100-00006A000000}">
      <text>
        <r>
          <rPr>
            <b/>
            <sz val="9"/>
            <color indexed="81"/>
            <rFont val="MS P ゴシック"/>
            <family val="3"/>
            <charset val="128"/>
          </rPr>
          <t>整数</t>
        </r>
      </text>
    </comment>
    <comment ref="AD26" authorId="0" shapeId="0" xr:uid="{00000000-0006-0000-0100-00006B000000}">
      <text>
        <r>
          <rPr>
            <b/>
            <sz val="9"/>
            <color indexed="81"/>
            <rFont val="MS P ゴシック"/>
            <family val="3"/>
            <charset val="128"/>
          </rPr>
          <t>整数</t>
        </r>
      </text>
    </comment>
    <comment ref="AG26" authorId="0" shapeId="0" xr:uid="{00000000-0006-0000-0100-00006C000000}">
      <text>
        <r>
          <rPr>
            <b/>
            <sz val="9"/>
            <color indexed="81"/>
            <rFont val="MS P ゴシック"/>
            <family val="3"/>
            <charset val="128"/>
          </rPr>
          <t>整数</t>
        </r>
      </text>
    </comment>
    <comment ref="AJ26" authorId="0" shapeId="0" xr:uid="{00000000-0006-0000-0100-00006D000000}">
      <text>
        <r>
          <rPr>
            <b/>
            <sz val="9"/>
            <color indexed="81"/>
            <rFont val="MS P ゴシック"/>
            <family val="3"/>
            <charset val="128"/>
          </rPr>
          <t>整数</t>
        </r>
      </text>
    </comment>
    <comment ref="A27" authorId="0" shapeId="0" xr:uid="{00000000-0006-0000-0100-00006E000000}">
      <text>
        <r>
          <rPr>
            <b/>
            <sz val="9"/>
            <color indexed="81"/>
            <rFont val="MS P ゴシック"/>
            <family val="3"/>
            <charset val="128"/>
          </rPr>
          <t>該当欄にチェック</t>
        </r>
      </text>
    </comment>
    <comment ref="E33" authorId="0" shapeId="0" xr:uid="{00000000-0006-0000-0100-00006F000000}">
      <text>
        <r>
          <rPr>
            <b/>
            <sz val="9"/>
            <color indexed="81"/>
            <rFont val="MS P ゴシック"/>
            <family val="3"/>
            <charset val="128"/>
          </rPr>
          <t>非常食は、提供できる「回数」入力に変更。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yamashita-rika</author>
    <author>User</author>
  </authors>
  <commentList>
    <comment ref="F1" authorId="0" shapeId="0" xr:uid="{00000000-0006-0000-0400-000001000000}">
      <text>
        <r>
          <rPr>
            <b/>
            <sz val="10"/>
            <color indexed="81"/>
            <rFont val="游ゴシック"/>
            <family val="3"/>
            <charset val="128"/>
            <scheme val="minor"/>
          </rPr>
          <t>職員数：
該当ない場合は「0」を入力。</t>
        </r>
      </text>
    </comment>
    <comment ref="M1" authorId="0" shapeId="0" xr:uid="{00000000-0006-0000-0400-000002000000}">
      <text>
        <r>
          <rPr>
            <b/>
            <sz val="10"/>
            <color indexed="81"/>
            <rFont val="游ゴシック Light"/>
            <family val="3"/>
            <charset val="128"/>
            <scheme val="major"/>
          </rPr>
          <t>職員数：
該当ない場合は「0」を入力。</t>
        </r>
      </text>
    </comment>
    <comment ref="T1" authorId="1" shapeId="0" xr:uid="{00000000-0006-0000-0400-000003000000}">
      <text>
        <r>
          <rPr>
            <b/>
            <sz val="9"/>
            <color indexed="81"/>
            <rFont val="ＭＳ Ｐゴシック"/>
            <family val="3"/>
            <charset val="128"/>
          </rPr>
          <t>給食費:
入力施設数の平均給食費を出すため、該当ないところは「空欄」。</t>
        </r>
      </text>
    </comment>
    <comment ref="X1" authorId="1" shapeId="0" xr:uid="{00000000-0006-0000-0400-000004000000}">
      <text>
        <r>
          <rPr>
            <b/>
            <sz val="9"/>
            <color indexed="81"/>
            <rFont val="ＭＳ Ｐゴシック"/>
            <family val="3"/>
            <charset val="128"/>
          </rPr>
          <t>体格の状況：
該当ない場合は「0」を入力。</t>
        </r>
      </text>
    </comment>
    <comment ref="AT1" authorId="1" shapeId="0" xr:uid="{00000000-0006-0000-0400-000005000000}">
      <text>
        <r>
          <rPr>
            <b/>
            <sz val="9"/>
            <color indexed="81"/>
            <rFont val="ＭＳ Ｐゴシック"/>
            <family val="3"/>
            <charset val="128"/>
          </rPr>
          <t>目標量及び給与量:
入力施設数の平均値を出すため、該当欄のみ記入。</t>
        </r>
      </text>
    </comment>
    <comment ref="CL1" authorId="1" shapeId="0" xr:uid="{00000000-0006-0000-0400-000006000000}">
      <text>
        <r>
          <rPr>
            <b/>
            <sz val="9"/>
            <color indexed="81"/>
            <rFont val="ＭＳ Ｐゴシック"/>
            <family val="3"/>
            <charset val="128"/>
          </rPr>
          <t>食事指導状況：
該当のない場合は「0」を入力。</t>
        </r>
      </text>
    </comment>
    <comment ref="DE7" authorId="1" shapeId="0" xr:uid="{00000000-0006-0000-0400-000007000000}">
      <text>
        <r>
          <rPr>
            <b/>
            <sz val="9"/>
            <color indexed="81"/>
            <rFont val="ＭＳ Ｐゴシック"/>
            <family val="3"/>
            <charset val="128"/>
          </rPr>
          <t>備蓄量：
・有の場合は「回数」を入力。
・無の場合は「空欄」。</t>
        </r>
      </text>
    </comment>
  </commentList>
</comments>
</file>

<file path=xl/sharedStrings.xml><?xml version="1.0" encoding="utf-8"?>
<sst xmlns="http://schemas.openxmlformats.org/spreadsheetml/2006/main" count="588" uniqueCount="345">
  <si>
    <t>様式１－１</t>
    <rPh sb="0" eb="2">
      <t>ヨウシキ</t>
    </rPh>
    <phoneticPr fontId="3"/>
  </si>
  <si>
    <t>所在地</t>
    <rPh sb="0" eb="3">
      <t>ショザイチ</t>
    </rPh>
    <phoneticPr fontId="3"/>
  </si>
  <si>
    <t>〒</t>
    <phoneticPr fontId="3"/>
  </si>
  <si>
    <t>職 名</t>
    <rPh sb="0" eb="1">
      <t>ショク</t>
    </rPh>
    <rPh sb="2" eb="3">
      <t>メイ</t>
    </rPh>
    <phoneticPr fontId="3"/>
  </si>
  <si>
    <t>氏 名</t>
    <rPh sb="0" eb="1">
      <t>シ</t>
    </rPh>
    <rPh sb="2" eb="3">
      <t>メイ</t>
    </rPh>
    <phoneticPr fontId="3"/>
  </si>
  <si>
    <t>FAX番号</t>
    <rPh sb="3" eb="5">
      <t>バンゴウ</t>
    </rPh>
    <phoneticPr fontId="3"/>
  </si>
  <si>
    <t>ﾒｰﾙｱﾄﾞﾚｽ</t>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</si>
  <si>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</si>
  <si>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</si>
  <si>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</si>
  <si>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</si>
  <si>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</si>
  <si>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</si>
  <si>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</si>
  <si>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</si>
  <si>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</si>
  <si>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</si>
  <si>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</si>
  <si>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</si>
  <si>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</si>
  <si>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</si>
  <si>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</si>
  <si>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</si>
  <si>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計</t>
    <rPh sb="0" eb="1">
      <t>ケイ</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</si>
  <si>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</si>
  <si>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</si>
  <si>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</si>
  <si>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</si>
  <si>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</si>
  <si>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</si>
  <si>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</si>
  <si>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対象校</t>
    <rPh sb="0" eb="2">
      <t>タイショウ</t>
    </rPh>
    <rPh sb="2" eb="3">
      <t>コウ</t>
    </rPh>
    <phoneticPr fontId="3"/>
  </si>
  <si>
    <t>小学校</t>
    <rPh sb="0" eb="3">
      <t>ショウガッコウ</t>
    </rPh>
    <phoneticPr fontId="3"/>
  </si>
  <si>
    <t>中学校</t>
    <rPh sb="0" eb="3">
      <t>チュウガッコウ</t>
    </rPh>
    <phoneticPr fontId="3"/>
  </si>
  <si>
    <t>高　校</t>
    <rPh sb="0" eb="1">
      <t>タカ</t>
    </rPh>
    <rPh sb="2" eb="3">
      <t>コウ</t>
    </rPh>
    <phoneticPr fontId="3"/>
  </si>
  <si>
    <t>幼稚園</t>
    <rPh sb="0" eb="3">
      <t>ヨウチエン</t>
    </rPh>
    <phoneticPr fontId="3"/>
  </si>
  <si>
    <t>学校名</t>
    <rPh sb="0" eb="2">
      <t>ガッコウ</t>
    </rPh>
    <rPh sb="2" eb="3">
      <t>メイ</t>
    </rPh>
    <phoneticPr fontId="3"/>
  </si>
  <si>
    <t>児童・生徒数（人）</t>
    <rPh sb="0" eb="2">
      <t>ジドウ</t>
    </rPh>
    <rPh sb="3" eb="6">
      <t>セイトスウ</t>
    </rPh>
    <rPh sb="7" eb="8">
      <t>ニン</t>
    </rPh>
    <phoneticPr fontId="3"/>
  </si>
  <si>
    <t>男</t>
    <rPh sb="0" eb="1">
      <t>オトコ</t>
    </rPh>
    <phoneticPr fontId="3"/>
  </si>
  <si>
    <t>女</t>
    <rPh sb="0" eb="1">
      <t>オンナ</t>
    </rPh>
    <phoneticPr fontId="3"/>
  </si>
  <si>
    <t>　有の場合</t>
    <rPh sb="1" eb="2">
      <t>ユウ</t>
    </rPh>
    <rPh sb="3" eb="5">
      <t>バアイ</t>
    </rPh>
    <phoneticPr fontId="3"/>
  </si>
  <si>
    <t>NO</t>
    <phoneticPr fontId="3"/>
  </si>
  <si>
    <t>分類</t>
    <rPh sb="0" eb="2">
      <t>ブンルイ</t>
    </rPh>
    <phoneticPr fontId="3"/>
  </si>
  <si>
    <t>学 校 名</t>
    <rPh sb="0" eb="1">
      <t>ガク</t>
    </rPh>
    <rPh sb="2" eb="3">
      <t>コウ</t>
    </rPh>
    <rPh sb="4" eb="5">
      <t>メイ</t>
    </rPh>
    <phoneticPr fontId="3"/>
  </si>
  <si>
    <t>委託　　　　　　　＆　　　　規模</t>
    <rPh sb="0" eb="2">
      <t>イタク</t>
    </rPh>
    <rPh sb="14" eb="16">
      <t>キボ</t>
    </rPh>
    <phoneticPr fontId="3"/>
  </si>
  <si>
    <t>職員数</t>
    <rPh sb="0" eb="2">
      <t>ショクイン</t>
    </rPh>
    <rPh sb="2" eb="3">
      <t>スウ</t>
    </rPh>
    <phoneticPr fontId="3"/>
  </si>
  <si>
    <t>給食費</t>
    <phoneticPr fontId="3"/>
  </si>
  <si>
    <t>'体格等の状況</t>
  </si>
  <si>
    <t>食物ｱﾚﾙｷﾞｰ対応</t>
    <rPh sb="6" eb="8">
      <t>タイオウ</t>
    </rPh>
    <phoneticPr fontId="3"/>
  </si>
  <si>
    <t>給与栄養目標量及び給与量（１人１食当り）</t>
    <rPh sb="0" eb="2">
      <t>キュウヨ</t>
    </rPh>
    <rPh sb="2" eb="4">
      <t>エイヨウ</t>
    </rPh>
    <rPh sb="4" eb="6">
      <t>モクヒョウ</t>
    </rPh>
    <rPh sb="6" eb="7">
      <t>リョウ</t>
    </rPh>
    <rPh sb="7" eb="8">
      <t>オヨ</t>
    </rPh>
    <rPh sb="9" eb="11">
      <t>キュウヨ</t>
    </rPh>
    <rPh sb="11" eb="12">
      <t>リョウ</t>
    </rPh>
    <rPh sb="14" eb="15">
      <t>ニン</t>
    </rPh>
    <rPh sb="16" eb="17">
      <t>ショク</t>
    </rPh>
    <rPh sb="17" eb="18">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</si>
  <si>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</si>
  <si>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</si>
  <si>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1：直営</t>
    <rPh sb="2" eb="4">
      <t>チョクエイ</t>
    </rPh>
    <phoneticPr fontId="3"/>
  </si>
  <si>
    <t>2：委託</t>
    <rPh sb="2" eb="4">
      <t>イタク</t>
    </rPh>
    <phoneticPr fontId="3"/>
  </si>
  <si>
    <t>肥満傾向</t>
    <rPh sb="0" eb="2">
      <t>ヒマン</t>
    </rPh>
    <rPh sb="2" eb="4">
      <t>ケイコウ</t>
    </rPh>
    <phoneticPr fontId="3"/>
  </si>
  <si>
    <t>やせ傾向</t>
    <rPh sb="2" eb="4">
      <t>ケイコウ</t>
    </rPh>
    <phoneticPr fontId="3"/>
  </si>
  <si>
    <t>食物ｱﾚﾙｷﾞｰ</t>
    <rPh sb="0" eb="2">
      <t>ショクモツ</t>
    </rPh>
    <phoneticPr fontId="3"/>
  </si>
  <si>
    <t>エネルギー（kcal)</t>
    <phoneticPr fontId="3"/>
  </si>
  <si>
    <t>たんぱく質(g)</t>
    <rPh sb="4" eb="5">
      <t>シツ</t>
    </rPh>
    <phoneticPr fontId="3"/>
  </si>
  <si>
    <t>脂質(g)</t>
    <rPh sb="0" eb="2">
      <t>シシツ</t>
    </rPh>
    <phoneticPr fontId="3"/>
  </si>
  <si>
    <t>カルシウム(mg)</t>
    <phoneticPr fontId="3"/>
  </si>
  <si>
    <t>鉄(mg)</t>
    <rPh sb="0" eb="1">
      <t>テツ</t>
    </rPh>
    <phoneticPr fontId="3"/>
  </si>
  <si>
    <t>ビタミンＡ(μgRE)</t>
    <phoneticPr fontId="3"/>
  </si>
  <si>
    <t>ビタミンＢ１(mg)</t>
    <phoneticPr fontId="3"/>
  </si>
  <si>
    <t>ビタミンＢ２(mg)</t>
    <phoneticPr fontId="3"/>
  </si>
  <si>
    <t>ビタミンＣ(mg)</t>
    <phoneticPr fontId="3"/>
  </si>
  <si>
    <t>食物繊維総量(g)</t>
    <rPh sb="0" eb="2">
      <t>ショクモツ</t>
    </rPh>
    <rPh sb="2" eb="4">
      <t>センイ</t>
    </rPh>
    <rPh sb="4" eb="6">
      <t>ソウリョウ</t>
    </rPh>
    <phoneticPr fontId="3"/>
  </si>
  <si>
    <t>食塩相当量(g)</t>
    <rPh sb="0" eb="2">
      <t>ショクエン</t>
    </rPh>
    <rPh sb="2" eb="4">
      <t>ソウトウ</t>
    </rPh>
    <rPh sb="4" eb="5">
      <t>リョウ</t>
    </rPh>
    <phoneticPr fontId="3"/>
  </si>
  <si>
    <t>個別指導</t>
    <rPh sb="0" eb="2">
      <t>コベツ</t>
    </rPh>
    <rPh sb="2" eb="4">
      <t>シドウ</t>
    </rPh>
    <phoneticPr fontId="3"/>
  </si>
  <si>
    <t>集団指導</t>
    <rPh sb="0" eb="2">
      <t>シュウダン</t>
    </rPh>
    <rPh sb="2" eb="4">
      <t>シドウ</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</si>
  <si>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</si>
  <si>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</si>
  <si>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
食糧等備蓄</t>
    <rPh sb="0" eb="2">
      <t>ヒジョウ</t>
    </rPh>
    <rPh sb="2" eb="3">
      <t>ジ</t>
    </rPh>
    <rPh sb="3" eb="4">
      <t>トウ</t>
    </rPh>
    <rPh sb="5" eb="7">
      <t>ショクリョウ</t>
    </rPh>
    <rPh sb="7" eb="8">
      <t>トウ</t>
    </rPh>
    <rPh sb="8" eb="10">
      <t>ビチク</t>
    </rPh>
    <phoneticPr fontId="3"/>
  </si>
  <si>
    <t>（全部）</t>
    <rPh sb="1" eb="3">
      <t>ゼンブ</t>
    </rPh>
    <phoneticPr fontId="3"/>
  </si>
  <si>
    <t>常勤</t>
    <rPh sb="0" eb="2">
      <t>ジョウキン</t>
    </rPh>
    <phoneticPr fontId="3"/>
  </si>
  <si>
    <t>パート</t>
    <phoneticPr fontId="3"/>
  </si>
  <si>
    <t>高校</t>
    <rPh sb="0" eb="1">
      <t>タカ</t>
    </rPh>
    <rPh sb="1" eb="2">
      <t>コウ</t>
    </rPh>
    <phoneticPr fontId="3"/>
  </si>
  <si>
    <t>目標量</t>
    <rPh sb="0" eb="3">
      <t>モクヒョウリョウ</t>
    </rPh>
    <phoneticPr fontId="3"/>
  </si>
  <si>
    <t>給与量</t>
    <rPh sb="0" eb="2">
      <t>キュウヨ</t>
    </rPh>
    <rPh sb="2" eb="3">
      <t>リョウ</t>
    </rPh>
    <phoneticPr fontId="3"/>
  </si>
  <si>
    <t>3：委託</t>
    <rPh sb="2" eb="4">
      <t>イタク</t>
    </rPh>
    <phoneticPr fontId="3"/>
  </si>
  <si>
    <t>栄養士</t>
    <rPh sb="0" eb="3">
      <t>エイヨウシ</t>
    </rPh>
    <phoneticPr fontId="3"/>
  </si>
  <si>
    <t>本年度</t>
    <rPh sb="0" eb="3">
      <t>ホンネンド</t>
    </rPh>
    <phoneticPr fontId="3"/>
  </si>
  <si>
    <t>昨年度</t>
    <rPh sb="0" eb="3">
      <t>サクネンド</t>
    </rPh>
    <phoneticPr fontId="3"/>
  </si>
  <si>
    <t>本年度－昨年度</t>
    <rPh sb="0" eb="3">
      <t>ホンネンド</t>
    </rPh>
    <rPh sb="4" eb="7">
      <t>サクネンド</t>
    </rPh>
    <phoneticPr fontId="3"/>
  </si>
  <si>
    <t>本年度</t>
    <rPh sb="0" eb="1">
      <t>ホン</t>
    </rPh>
    <rPh sb="1" eb="3">
      <t>ネンド</t>
    </rPh>
    <phoneticPr fontId="3"/>
  </si>
  <si>
    <t>1：有　２：無</t>
    <rPh sb="2" eb="3">
      <t>ア</t>
    </rPh>
    <rPh sb="6" eb="7">
      <t>ム</t>
    </rPh>
    <phoneticPr fontId="3"/>
  </si>
  <si>
    <t>小学生</t>
    <rPh sb="0" eb="3">
      <t>ショウガクセイ</t>
    </rPh>
    <phoneticPr fontId="3"/>
  </si>
  <si>
    <t>中学生</t>
    <rPh sb="0" eb="2">
      <t>チュウガク</t>
    </rPh>
    <rPh sb="2" eb="3">
      <t>セイ</t>
    </rPh>
    <phoneticPr fontId="3"/>
  </si>
  <si>
    <t>マニュアル</t>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</si>
  <si>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</si>
  <si>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</si>
  <si>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（一部）</t>
    <rPh sb="1" eb="3">
      <t>イチブ</t>
    </rPh>
    <phoneticPr fontId="3"/>
  </si>
  <si>
    <t>男
（人）</t>
    <rPh sb="0" eb="1">
      <t>オトコ</t>
    </rPh>
    <rPh sb="3" eb="4">
      <t>ニン</t>
    </rPh>
    <phoneticPr fontId="3"/>
  </si>
  <si>
    <t>女
（人）</t>
    <rPh sb="0" eb="1">
      <t>オンナ</t>
    </rPh>
    <rPh sb="3" eb="4">
      <t>ニン</t>
    </rPh>
    <phoneticPr fontId="3"/>
  </si>
  <si>
    <t>計
（人）</t>
    <rPh sb="0" eb="1">
      <t>ケイ</t>
    </rPh>
    <rPh sb="3" eb="4">
      <t>ニン</t>
    </rPh>
    <phoneticPr fontId="3"/>
  </si>
  <si>
    <t>（人）</t>
    <rPh sb="1" eb="2">
      <t>ニン</t>
    </rPh>
    <phoneticPr fontId="3"/>
  </si>
  <si>
    <t>1：有　2：無</t>
    <rPh sb="2" eb="3">
      <t>アリ</t>
    </rPh>
    <rPh sb="6" eb="7">
      <t>ム</t>
    </rPh>
    <phoneticPr fontId="3"/>
  </si>
  <si>
    <t>目標量</t>
    <rPh sb="0" eb="2">
      <t>モクヒョウ</t>
    </rPh>
    <rPh sb="2" eb="3">
      <t>リョウ</t>
    </rPh>
    <phoneticPr fontId="3"/>
  </si>
  <si>
    <t>目標量(g)</t>
    <rPh sb="0" eb="2">
      <t>モクヒョウ</t>
    </rPh>
    <rPh sb="2" eb="3">
      <t>リョウ</t>
    </rPh>
    <phoneticPr fontId="3"/>
  </si>
  <si>
    <t>給与量(g)</t>
    <rPh sb="0" eb="2">
      <t>キュウヨ</t>
    </rPh>
    <rPh sb="2" eb="3">
      <t>リョウ</t>
    </rPh>
    <phoneticPr fontId="3"/>
  </si>
  <si>
    <t>中学生</t>
    <rPh sb="0" eb="3">
      <t>チュウガクセイ</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</si>
  <si>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</si>
  <si>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</si>
  <si>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</si>
  <si>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</si>
  <si>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</si>
  <si>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</si>
  <si>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強化米</t>
    <rPh sb="0" eb="2">
      <t>キョウカ</t>
    </rPh>
    <rPh sb="2" eb="3">
      <t>コメ</t>
    </rPh>
    <phoneticPr fontId="3"/>
  </si>
  <si>
    <t>脂質</t>
    <rPh sb="0" eb="2">
      <t>シシツ</t>
    </rPh>
    <phoneticPr fontId="3"/>
  </si>
  <si>
    <t>パン</t>
    <phoneticPr fontId="3"/>
  </si>
  <si>
    <t>カルシウム</t>
    <phoneticPr fontId="3"/>
  </si>
  <si>
    <t xml:space="preserve">mg </t>
    <phoneticPr fontId="3"/>
  </si>
  <si>
    <t>小麦粉及びその製品</t>
    <rPh sb="0" eb="2">
      <t>コムギ</t>
    </rPh>
    <rPh sb="2" eb="3">
      <t>コナ</t>
    </rPh>
    <rPh sb="3" eb="4">
      <t>オヨ</t>
    </rPh>
    <rPh sb="7" eb="9">
      <t>セイヒン</t>
    </rPh>
    <phoneticPr fontId="3"/>
  </si>
  <si>
    <t>鉄</t>
    <rPh sb="0" eb="1">
      <t>テツ</t>
    </rPh>
    <phoneticPr fontId="3"/>
  </si>
  <si>
    <t>芋及び澱粉</t>
    <rPh sb="0" eb="1">
      <t>イモ</t>
    </rPh>
    <rPh sb="1" eb="2">
      <t>オヨ</t>
    </rPh>
    <rPh sb="3" eb="5">
      <t>デンプン</t>
    </rPh>
    <phoneticPr fontId="3"/>
  </si>
  <si>
    <t>ビタミンＡ</t>
    <phoneticPr fontId="3"/>
  </si>
  <si>
    <t xml:space="preserve">μgRE </t>
    <phoneticPr fontId="3"/>
  </si>
  <si>
    <t>砂糖類</t>
    <rPh sb="0" eb="2">
      <t>サトウ</t>
    </rPh>
    <rPh sb="2" eb="3">
      <t>ルイ</t>
    </rPh>
    <phoneticPr fontId="3"/>
  </si>
  <si>
    <t>豆　類</t>
    <rPh sb="0" eb="1">
      <t>マメ</t>
    </rPh>
    <rPh sb="2" eb="3">
      <t>タグイ</t>
    </rPh>
    <phoneticPr fontId="3"/>
  </si>
  <si>
    <t>豆類</t>
    <rPh sb="0" eb="2">
      <t>マメルイ</t>
    </rPh>
    <phoneticPr fontId="3"/>
  </si>
  <si>
    <t>豆製品類</t>
    <rPh sb="0" eb="1">
      <t>マメ</t>
    </rPh>
    <rPh sb="1" eb="3">
      <t>セイヒン</t>
    </rPh>
    <rPh sb="3" eb="4">
      <t>ルイ</t>
    </rPh>
    <phoneticPr fontId="3"/>
  </si>
  <si>
    <t>ビタミンＣ</t>
    <phoneticPr fontId="3"/>
  </si>
  <si>
    <t>種実類</t>
    <rPh sb="0" eb="1">
      <t>タネ</t>
    </rPh>
    <rPh sb="1" eb="2">
      <t>ミ</t>
    </rPh>
    <rPh sb="2" eb="3">
      <t>ルイ</t>
    </rPh>
    <phoneticPr fontId="3"/>
  </si>
  <si>
    <t>食物繊維総量</t>
    <rPh sb="0" eb="2">
      <t>ショクモツ</t>
    </rPh>
    <rPh sb="2" eb="4">
      <t>センイ</t>
    </rPh>
    <rPh sb="4" eb="6">
      <t>ソウリョウ</t>
    </rPh>
    <phoneticPr fontId="3"/>
  </si>
  <si>
    <t>野菜類</t>
    <rPh sb="0" eb="3">
      <t>ヤサイルイ</t>
    </rPh>
    <phoneticPr fontId="3"/>
  </si>
  <si>
    <t>緑黄色野菜類</t>
    <rPh sb="0" eb="3">
      <t>リョクオウショク</t>
    </rPh>
    <rPh sb="3" eb="5">
      <t>ヤサイ</t>
    </rPh>
    <rPh sb="5" eb="6">
      <t>ルイ</t>
    </rPh>
    <phoneticPr fontId="3"/>
  </si>
  <si>
    <t>食塩相当量</t>
    <rPh sb="0" eb="2">
      <t>ショクエン</t>
    </rPh>
    <rPh sb="2" eb="4">
      <t>ソウトウ</t>
    </rPh>
    <rPh sb="4" eb="5">
      <t>リョウ</t>
    </rPh>
    <phoneticPr fontId="3"/>
  </si>
  <si>
    <t>その他の野菜類</t>
    <rPh sb="2" eb="3">
      <t>タ</t>
    </rPh>
    <rPh sb="4" eb="7">
      <t>ヤサイルイ</t>
    </rPh>
    <phoneticPr fontId="3"/>
  </si>
  <si>
    <t>果物類</t>
    <rPh sb="0" eb="2">
      <t>クダモノ</t>
    </rPh>
    <rPh sb="2" eb="3">
      <t>ルイ</t>
    </rPh>
    <phoneticPr fontId="3"/>
  </si>
  <si>
    <t>区分</t>
    <rPh sb="0" eb="2">
      <t>クブン</t>
    </rPh>
    <phoneticPr fontId="3"/>
  </si>
  <si>
    <t>きのこ類</t>
    <rPh sb="3" eb="4">
      <t>ルイ</t>
    </rPh>
    <phoneticPr fontId="3"/>
  </si>
  <si>
    <t>個別</t>
    <rPh sb="0" eb="2">
      <t>コベツ</t>
    </rPh>
    <phoneticPr fontId="3"/>
  </si>
  <si>
    <t>藻　類</t>
    <rPh sb="0" eb="1">
      <t>モ</t>
    </rPh>
    <rPh sb="2" eb="3">
      <t>タグイ</t>
    </rPh>
    <phoneticPr fontId="3"/>
  </si>
  <si>
    <t>魚介類</t>
    <rPh sb="0" eb="3">
      <t>ギョカイルイ</t>
    </rPh>
    <phoneticPr fontId="3"/>
  </si>
  <si>
    <t>集団</t>
    <rPh sb="0" eb="2">
      <t>シュウダン</t>
    </rPh>
    <phoneticPr fontId="3"/>
  </si>
  <si>
    <t>小魚類</t>
    <rPh sb="0" eb="2">
      <t>コザカナ</t>
    </rPh>
    <rPh sb="2" eb="3">
      <t>ルイ</t>
    </rPh>
    <phoneticPr fontId="3"/>
  </si>
  <si>
    <t>肉　類</t>
    <rPh sb="0" eb="1">
      <t>ニク</t>
    </rPh>
    <rPh sb="2" eb="3">
      <t>タグイ</t>
    </rPh>
    <phoneticPr fontId="3"/>
  </si>
  <si>
    <t>災害時
対　応</t>
    <rPh sb="0" eb="2">
      <t>サイガイ</t>
    </rPh>
    <rPh sb="2" eb="3">
      <t>ジ</t>
    </rPh>
    <rPh sb="4" eb="5">
      <t>タイ</t>
    </rPh>
    <rPh sb="6" eb="7">
      <t>オウ</t>
    </rPh>
    <phoneticPr fontId="3"/>
  </si>
  <si>
    <t>卵　類</t>
    <rPh sb="0" eb="1">
      <t>タマゴ</t>
    </rPh>
    <rPh sb="2" eb="3">
      <t>ルイ</t>
    </rPh>
    <phoneticPr fontId="3"/>
  </si>
  <si>
    <t>連絡網</t>
    <rPh sb="0" eb="3">
      <t>レンラクモウ</t>
    </rPh>
    <phoneticPr fontId="3"/>
  </si>
  <si>
    <t>乳　類</t>
    <rPh sb="0" eb="1">
      <t>ニュウ</t>
    </rPh>
    <rPh sb="2" eb="3">
      <t>ルイ</t>
    </rPh>
    <phoneticPr fontId="3"/>
  </si>
  <si>
    <t>牛乳</t>
    <rPh sb="0" eb="2">
      <t>ギュウニュウ</t>
    </rPh>
    <phoneticPr fontId="3"/>
  </si>
  <si>
    <t>食事の供給体制</t>
    <rPh sb="0" eb="2">
      <t>ショクジ</t>
    </rPh>
    <rPh sb="3" eb="5">
      <t>キョウキュウ</t>
    </rPh>
    <rPh sb="5" eb="7">
      <t>タイセイ</t>
    </rPh>
    <phoneticPr fontId="3"/>
  </si>
  <si>
    <t>その他の乳類</t>
    <rPh sb="2" eb="3">
      <t>タ</t>
    </rPh>
    <rPh sb="4" eb="5">
      <t>ニュウ</t>
    </rPh>
    <rPh sb="5" eb="6">
      <t>ルイ</t>
    </rPh>
    <phoneticPr fontId="3"/>
  </si>
  <si>
    <t>事故時
対　応</t>
    <rPh sb="0" eb="2">
      <t>ジコ</t>
    </rPh>
    <rPh sb="2" eb="3">
      <t>ジ</t>
    </rPh>
    <rPh sb="4" eb="5">
      <t>タイ</t>
    </rPh>
    <rPh sb="6" eb="7">
      <t>オウ</t>
    </rPh>
    <phoneticPr fontId="3"/>
  </si>
  <si>
    <t xml:space="preserve">油脂類 </t>
    <rPh sb="0" eb="1">
      <t>アブラ</t>
    </rPh>
    <rPh sb="2" eb="3">
      <t>ルイ</t>
    </rPh>
    <phoneticPr fontId="3"/>
  </si>
  <si>
    <t>栄養報告書作成者</t>
    <rPh sb="0" eb="2">
      <t>エイヨウ</t>
    </rPh>
    <rPh sb="2" eb="5">
      <t>ホウコクショ</t>
    </rPh>
    <rPh sb="5" eb="6">
      <t>サク</t>
    </rPh>
    <rPh sb="6" eb="7">
      <t>シゲル</t>
    </rPh>
    <rPh sb="7" eb="8">
      <t>シャ</t>
    </rPh>
    <phoneticPr fontId="3"/>
  </si>
  <si>
    <t>人</t>
    <phoneticPr fontId="2"/>
  </si>
  <si>
    <t>人</t>
    <phoneticPr fontId="2"/>
  </si>
  <si>
    <t>％</t>
    <phoneticPr fontId="2"/>
  </si>
  <si>
    <t>人</t>
    <rPh sb="0" eb="1">
      <t>ニン</t>
    </rPh>
    <phoneticPr fontId="2"/>
  </si>
  <si>
    <t>人</t>
    <phoneticPr fontId="2"/>
  </si>
  <si>
    <t>直営</t>
    <phoneticPr fontId="2"/>
  </si>
  <si>
    <t>委託（全部）</t>
    <phoneticPr fontId="2"/>
  </si>
  <si>
    <t>委託（一部）</t>
    <rPh sb="3" eb="4">
      <t>１</t>
    </rPh>
    <phoneticPr fontId="2"/>
  </si>
  <si>
    <t>運営形態</t>
    <rPh sb="0" eb="2">
      <t>ウンエイ</t>
    </rPh>
    <rPh sb="2" eb="4">
      <t>ケイタイ</t>
    </rPh>
    <phoneticPr fontId="2"/>
  </si>
  <si>
    <t>給食時間</t>
    <rPh sb="0" eb="2">
      <t>キュウショク</t>
    </rPh>
    <rPh sb="2" eb="4">
      <t>ジカン</t>
    </rPh>
    <phoneticPr fontId="3"/>
  </si>
  <si>
    <t>アレルギー対応</t>
    <rPh sb="5" eb="7">
      <t>タイオウ</t>
    </rPh>
    <phoneticPr fontId="2"/>
  </si>
  <si>
    <t>有</t>
    <rPh sb="0" eb="1">
      <t>ユウ</t>
    </rPh>
    <phoneticPr fontId="2"/>
  </si>
  <si>
    <t>無</t>
    <rPh sb="0" eb="1">
      <t>ム</t>
    </rPh>
    <phoneticPr fontId="2"/>
  </si>
  <si>
    <t>管</t>
    <rPh sb="0" eb="1">
      <t>カン</t>
    </rPh>
    <phoneticPr fontId="2"/>
  </si>
  <si>
    <t>栄</t>
    <rPh sb="0" eb="1">
      <t>エイ</t>
    </rPh>
    <phoneticPr fontId="2"/>
  </si>
  <si>
    <t>　</t>
    <phoneticPr fontId="2"/>
  </si>
  <si>
    <t>有　　無</t>
    <phoneticPr fontId="2"/>
  </si>
  <si>
    <t>災
害時対応</t>
    <rPh sb="0" eb="1">
      <t>サイ</t>
    </rPh>
    <rPh sb="2" eb="3">
      <t>ガイ</t>
    </rPh>
    <rPh sb="3" eb="4">
      <t>ジ</t>
    </rPh>
    <rPh sb="4" eb="6">
      <t>タイオウ</t>
    </rPh>
    <phoneticPr fontId="2"/>
  </si>
  <si>
    <t>マニュアル</t>
    <phoneticPr fontId="2"/>
  </si>
  <si>
    <t>連絡網</t>
    <rPh sb="0" eb="3">
      <t>レンラクモウ</t>
    </rPh>
    <phoneticPr fontId="2"/>
  </si>
  <si>
    <t>食事の供給体制</t>
    <rPh sb="0" eb="2">
      <t>ショクジ</t>
    </rPh>
    <rPh sb="3" eb="5">
      <t>キョウキュウ</t>
    </rPh>
    <rPh sb="5" eb="7">
      <t>タイセイ</t>
    </rPh>
    <phoneticPr fontId="2"/>
  </si>
  <si>
    <t>事故時対応</t>
    <rPh sb="0" eb="2">
      <t>ジコ</t>
    </rPh>
    <rPh sb="2" eb="3">
      <t>ジ</t>
    </rPh>
    <rPh sb="3" eb="5">
      <t>タイオウ</t>
    </rPh>
    <phoneticPr fontId="2"/>
  </si>
  <si>
    <t>備蓄の有無</t>
    <rPh sb="0" eb="2">
      <t>ビチク</t>
    </rPh>
    <rPh sb="3" eb="5">
      <t>ウム</t>
    </rPh>
    <phoneticPr fontId="2"/>
  </si>
  <si>
    <t>分類</t>
    <rPh sb="0" eb="2">
      <t>ブンルイ</t>
    </rPh>
    <phoneticPr fontId="2"/>
  </si>
  <si>
    <t>個別指導</t>
    <rPh sb="0" eb="2">
      <t>コベツ</t>
    </rPh>
    <rPh sb="2" eb="4">
      <t>シドウ</t>
    </rPh>
    <phoneticPr fontId="2"/>
  </si>
  <si>
    <t>集団指導</t>
    <rPh sb="0" eb="2">
      <t>シュウダン</t>
    </rPh>
    <rPh sb="2" eb="4">
      <t>シドウ</t>
    </rPh>
    <phoneticPr fontId="2"/>
  </si>
  <si>
    <t>指導</t>
    <rPh sb="0" eb="2">
      <t>シドウ</t>
    </rPh>
    <phoneticPr fontId="2"/>
  </si>
  <si>
    <t>特定給食施設等栄養報告書（学校Ⅰ）記入要領</t>
    <phoneticPr fontId="2"/>
  </si>
  <si>
    <t>報告月</t>
    <rPh sb="0" eb="2">
      <t>ホウコク</t>
    </rPh>
    <rPh sb="2" eb="3">
      <t>ヅキ</t>
    </rPh>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</si>
  <si>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</si>
  <si>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</si>
  <si>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</si>
  <si>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</si>
  <si>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設置者</t>
    <rPh sb="0" eb="3">
      <t>セッチシャ</t>
    </rPh>
    <phoneticPr fontId="2"/>
  </si>
  <si>
    <t>局番及び代表電話（内線）、ファクシミリ番号及びメールアドレスを記入する。</t>
    <phoneticPr fontId="2"/>
  </si>
  <si>
    <t>委託先</t>
    <rPh sb="0" eb="3">
      <t>イタクサキ</t>
    </rPh>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</si>
  <si>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</si>
  <si>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</si>
  <si>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</si>
  <si>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(3)</t>
    <phoneticPr fontId="2"/>
  </si>
  <si>
    <t>児童・生徒食数は、報告月の延べ給食数を給食実施日数で除したものを、小数第１位を切り上げて整数で記入する。</t>
    <rPh sb="0" eb="2">
      <t>ジドウ</t>
    </rPh>
    <rPh sb="3" eb="5">
      <t>セイト</t>
    </rPh>
    <rPh sb="5" eb="7">
      <t>ショクスウ</t>
    </rPh>
    <phoneticPr fontId="2"/>
  </si>
  <si>
    <t>※肥満並びにやせに該当する者の評価方法</t>
  </si>
  <si>
    <t>食物アレルギー対応</t>
    <rPh sb="0" eb="2">
      <t>ショクモツ</t>
    </rPh>
    <rPh sb="7" eb="9">
      <t>タイオウ</t>
    </rPh>
    <phoneticPr fontId="2"/>
  </si>
  <si>
    <t>特定給食施設等栄養報告書（学校Ⅱ）記入要領</t>
    <phoneticPr fontId="2"/>
  </si>
  <si>
    <t>非常時等対応体制</t>
    <rPh sb="0" eb="2">
      <t>ヒジョウ</t>
    </rPh>
    <rPh sb="2" eb="4">
      <t>ジナド</t>
    </rPh>
    <rPh sb="4" eb="6">
      <t>タイオウ</t>
    </rPh>
    <rPh sb="6" eb="8">
      <t>タイセイ</t>
    </rPh>
    <phoneticPr fontId="2"/>
  </si>
  <si>
    <t>一部委託の場合は、委託内容を記入する。</t>
  </si>
  <si>
    <t xml:space="preserve">(1)
</t>
    <phoneticPr fontId="2"/>
  </si>
  <si>
    <t xml:space="preserve">(2)
</t>
    <phoneticPr fontId="2"/>
  </si>
  <si>
    <t>児童・生徒を男女別に記入し、計を記入する。</t>
    <phoneticPr fontId="2"/>
  </si>
  <si>
    <t>食物アレルギーの児童・生徒数を記入する。</t>
    <phoneticPr fontId="2"/>
  </si>
  <si>
    <t>○</t>
    <phoneticPr fontId="2"/>
  </si>
  <si>
    <t>ただし、学校ですでに用いている方法があれば、そのまま現行の方法を継続して用いても差し支えない。</t>
    <phoneticPr fontId="2"/>
  </si>
  <si>
    <t>特別支援学校は記入の必要はないが、肥満、やせの判定をしていれば記入してもよい。</t>
    <phoneticPr fontId="2"/>
  </si>
  <si>
    <t>栄養教諭による授業は含めない。</t>
    <phoneticPr fontId="2"/>
  </si>
  <si>
    <t>検食者</t>
    <rPh sb="0" eb="1">
      <t>ケン</t>
    </rPh>
    <rPh sb="1" eb="2">
      <t>ショク</t>
    </rPh>
    <rPh sb="2" eb="3">
      <t>シャ</t>
    </rPh>
    <phoneticPr fontId="2"/>
  </si>
  <si>
    <t>報告月を６月とする。（ただし、年数等の基準日は６月１日とする。）</t>
    <phoneticPr fontId="2"/>
  </si>
  <si>
    <t>名称、開催回数、議事録の有無、構成人員及び構成員（職名）について記入する。</t>
    <phoneticPr fontId="2"/>
  </si>
  <si>
    <t xml:space="preserve">○
</t>
    <phoneticPr fontId="2"/>
  </si>
  <si>
    <t>○ 学校保健統計調査方式（性別・年齢別・身長別標準体重）による肥満度判定を用いる。</t>
    <phoneticPr fontId="2"/>
  </si>
  <si>
    <t>○ 「肥満」については、＋20％以上、「やせ」については、－20％以下とする。</t>
    <phoneticPr fontId="2"/>
  </si>
  <si>
    <t>食品構成及び給与量（小学生は第３・４学年分とする）</t>
    <phoneticPr fontId="2"/>
  </si>
  <si>
    <t>対処方法等のマニュアルの有無、連絡網の有無及び食事供給体制（他の施設との協定や業者委託など）の有無について、災害時と事故時に区分して記入する。</t>
    <phoneticPr fontId="2"/>
  </si>
  <si>
    <t>７月１５日までに管轄保健所へ１部提出する。</t>
    <phoneticPr fontId="2"/>
  </si>
  <si>
    <t>小学校･中学校･高等学校・幼稚園別に記入する。</t>
    <phoneticPr fontId="2"/>
  </si>
  <si>
    <t xml:space="preserve">(2)
</t>
    <phoneticPr fontId="2"/>
  </si>
  <si>
    <t xml:space="preserve">(4)
</t>
    <phoneticPr fontId="2"/>
  </si>
  <si>
    <t>給与栄養目標量及び給与量（小学生は第３・４学年分とする）</t>
    <phoneticPr fontId="2"/>
  </si>
  <si>
    <t>② 施設独自で作成した食品群別加重平均成分表</t>
    <phoneticPr fontId="2"/>
  </si>
  <si>
    <t>施設側</t>
    <phoneticPr fontId="2"/>
  </si>
  <si>
    <t>受託側</t>
    <rPh sb="0" eb="2">
      <t>ジュタク</t>
    </rPh>
    <rPh sb="2" eb="3">
      <t>ガワ</t>
    </rPh>
    <phoneticPr fontId="2"/>
  </si>
  <si>
    <t>肥満傾向に該当する者（人）</t>
    <rPh sb="0" eb="2">
      <t>ヒマン</t>
    </rPh>
    <rPh sb="2" eb="4">
      <t>ケイコウ</t>
    </rPh>
    <rPh sb="5" eb="7">
      <t>ガイトウ</t>
    </rPh>
    <rPh sb="9" eb="10">
      <t>モノ</t>
    </rPh>
    <rPh sb="11" eb="12">
      <t>ニン</t>
    </rPh>
    <phoneticPr fontId="3"/>
  </si>
  <si>
    <t>やせ傾向に該当する者（人）</t>
    <rPh sb="2" eb="4">
      <t>ケイコウ</t>
    </rPh>
    <rPh sb="5" eb="7">
      <t>ガイトウ</t>
    </rPh>
    <rPh sb="9" eb="10">
      <t>モノ</t>
    </rPh>
    <rPh sb="11" eb="12">
      <t>ニン</t>
    </rPh>
    <phoneticPr fontId="3"/>
  </si>
  <si>
    <t>食物アレルギー</t>
    <rPh sb="0" eb="2">
      <t>ショクモツ</t>
    </rPh>
    <phoneticPr fontId="3"/>
  </si>
  <si>
    <t>（人）</t>
    <rPh sb="1" eb="2">
      <t>ニン</t>
    </rPh>
    <phoneticPr fontId="2"/>
  </si>
  <si>
    <t>（</t>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</si>
  <si>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</si>
  <si>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</si>
  <si>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</si>
  <si>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</si>
  <si>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</si>
  <si>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</si>
  <si>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ヶ月</t>
    <rPh sb="1" eb="2">
      <t>ツキ</t>
    </rPh>
    <phoneticPr fontId="2"/>
  </si>
  <si>
    <t>日</t>
    <rPh sb="0" eb="1">
      <t>ヒ</t>
    </rPh>
    <phoneticPr fontId="2"/>
  </si>
  <si>
    <t>－</t>
    <phoneticPr fontId="2"/>
  </si>
  <si>
    <t>－</t>
    <phoneticPr fontId="2"/>
  </si>
  <si>
    <t>時</t>
    <rPh sb="0" eb="1">
      <t>ジ</t>
    </rPh>
    <phoneticPr fontId="2"/>
  </si>
  <si>
    <t>分</t>
    <rPh sb="0" eb="1">
      <t>フン</t>
    </rPh>
    <phoneticPr fontId="2"/>
  </si>
  <si>
    <t>校</t>
    <rPh sb="0" eb="1">
      <t>コウ</t>
    </rPh>
    <phoneticPr fontId="2"/>
  </si>
  <si>
    <t>園</t>
    <rPh sb="0" eb="1">
      <t>エン</t>
    </rPh>
    <phoneticPr fontId="2"/>
  </si>
  <si>
    <t>代替食</t>
    <rPh sb="0" eb="2">
      <t>ダイタイ</t>
    </rPh>
    <rPh sb="2" eb="3">
      <t>ショク</t>
    </rPh>
    <phoneticPr fontId="2"/>
  </si>
  <si>
    <t>除去食</t>
    <rPh sb="0" eb="2">
      <t>ジョキョ</t>
    </rPh>
    <rPh sb="2" eb="3">
      <t>ショク</t>
    </rPh>
    <phoneticPr fontId="2"/>
  </si>
  <si>
    <t>）</t>
    <phoneticPr fontId="2"/>
  </si>
  <si>
    <t>有</t>
    <rPh sb="0" eb="1">
      <t>ア</t>
    </rPh>
    <phoneticPr fontId="2"/>
  </si>
  <si>
    <t>(2)</t>
  </si>
  <si>
    <t>児童・生徒食数</t>
    <rPh sb="0" eb="2">
      <t>キュウショク</t>
    </rPh>
    <rPh sb="2" eb="4">
      <t>ジュウジ</t>
    </rPh>
    <rPh sb="5" eb="6">
      <t>ショクインスウ</t>
    </rPh>
    <phoneticPr fontId="3"/>
  </si>
  <si>
    <t>円</t>
    <rPh sb="0" eb="1">
      <t>エン</t>
    </rPh>
    <phoneticPr fontId="2"/>
  </si>
  <si>
    <t>分間</t>
    <rPh sb="0" eb="2">
      <t>フンカン</t>
    </rPh>
    <phoneticPr fontId="2"/>
  </si>
  <si>
    <t>年</t>
    <rPh sb="0" eb="1">
      <t>ネン</t>
    </rPh>
    <phoneticPr fontId="3"/>
  </si>
  <si>
    <t>検食時間</t>
    <rPh sb="0" eb="1">
      <t>ケン</t>
    </rPh>
    <rPh sb="1" eb="2">
      <t>ショク</t>
    </rPh>
    <rPh sb="2" eb="4">
      <t>ジカン</t>
    </rPh>
    <phoneticPr fontId="3"/>
  </si>
  <si>
    <t>人分）</t>
  </si>
  <si>
    <t>指導内容</t>
    <phoneticPr fontId="2"/>
  </si>
  <si>
    <t>-</t>
    <phoneticPr fontId="2"/>
  </si>
  <si>
    <t>食事に関する指導状況</t>
    <phoneticPr fontId="2"/>
  </si>
  <si>
    <t>給食・栄養管理に関する会議</t>
    <rPh sb="0" eb="2">
      <t>キュウショク</t>
    </rPh>
    <rPh sb="3" eb="5">
      <t>エイヨウ</t>
    </rPh>
    <rPh sb="5" eb="7">
      <t>カンリ</t>
    </rPh>
    <rPh sb="8" eb="9">
      <t>カン</t>
    </rPh>
    <rPh sb="11" eb="13">
      <t>カイギ</t>
    </rPh>
    <phoneticPr fontId="2"/>
  </si>
  <si>
    <t>給食・栄養管理従事職員数</t>
    <rPh sb="0" eb="2">
      <t>キュウショク</t>
    </rPh>
    <rPh sb="3" eb="5">
      <t>エイヨウ</t>
    </rPh>
    <rPh sb="5" eb="7">
      <t>カンリ</t>
    </rPh>
    <rPh sb="7" eb="9">
      <t>ジュウジ</t>
    </rPh>
    <rPh sb="9" eb="12">
      <t>ショクインスウ</t>
    </rPh>
    <phoneticPr fontId="2"/>
  </si>
  <si>
    <t>・産休・育休等により長期休暇取得中の職員を含む。氏名横に「（休暇中）」等と記入する。</t>
    <rPh sb="37" eb="39">
      <t>キニュウ</t>
    </rPh>
    <phoneticPr fontId="2"/>
  </si>
  <si>
    <t>・委託をしている場合は委託先の管理栄養士・栄養士についても記入する。</t>
    <phoneticPr fontId="2"/>
  </si>
  <si>
    <t>目標量は、文部科学省の学校給食摂取基準（最新版）あるいは愛媛県学校給食摂取基準算定プログラムから求めた値を記入する。</t>
    <rPh sb="20" eb="23">
      <t>サイシンバン</t>
    </rPh>
    <phoneticPr fontId="2"/>
  </si>
  <si>
    <t>給与量は、純使用量から求め、算出にあたっては、次のいずれかによること。また、単位、桁数については、日本食品標準成分表（最新版）に準じる。</t>
    <rPh sb="59" eb="62">
      <t>サイシンバン</t>
    </rPh>
    <phoneticPr fontId="2"/>
  </si>
  <si>
    <t>① 日本食品標準成分表（最新版）　</t>
    <rPh sb="12" eb="15">
      <t>サイシンバン</t>
    </rPh>
    <phoneticPr fontId="2"/>
  </si>
  <si>
    <t>目標量は、給与栄養目標量に見合った量を算出し整数で記入する。</t>
    <rPh sb="22" eb="24">
      <t>セイスウ</t>
    </rPh>
    <phoneticPr fontId="2"/>
  </si>
  <si>
    <t>給与量は、純使用量を小数点第１位で記入する。</t>
    <rPh sb="10" eb="13">
      <t>ショウスウテン</t>
    </rPh>
    <rPh sb="13" eb="14">
      <t>ダイ</t>
    </rPh>
    <rPh sb="15" eb="16">
      <t>イ</t>
    </rPh>
    <phoneticPr fontId="2"/>
  </si>
  <si>
    <t>非常時等食料等備蓄の有無について該当する項目にチェックし、「有」の場合は何人分を何回分備蓄しているかを記入する。</t>
    <rPh sb="41" eb="42">
      <t>カイ</t>
    </rPh>
    <phoneticPr fontId="2"/>
  </si>
  <si>
    <t>回分）</t>
    <phoneticPr fontId="2"/>
  </si>
  <si>
    <t>該当箇所にチェックを入れ、委託の場合は､委託開始年月日を記入する。</t>
    <rPh sb="2" eb="4">
      <t>カショ</t>
    </rPh>
    <rPh sb="10" eb="11">
      <t>イ</t>
    </rPh>
    <phoneticPr fontId="2"/>
  </si>
  <si>
    <t>・当該施設の勤務年数及び通算勤務年数（勤務年数には長期休暇中の年数も含む）を記入する。</t>
    <rPh sb="19" eb="21">
      <t>キンム</t>
    </rPh>
    <rPh sb="21" eb="23">
      <t>ネンスウ</t>
    </rPh>
    <rPh sb="25" eb="27">
      <t>チョウキ</t>
    </rPh>
    <rPh sb="27" eb="30">
      <t>キュウカチュウ</t>
    </rPh>
    <rPh sb="31" eb="33">
      <t>ネンスウ</t>
    </rPh>
    <rPh sb="34" eb="35">
      <t>フク</t>
    </rPh>
    <phoneticPr fontId="2"/>
  </si>
  <si>
    <t>○ 身長別標準体重については「児童・生徒の健康診断マニュアル」（最新版）を参考とする。</t>
    <rPh sb="32" eb="35">
      <t>サイシンバン</t>
    </rPh>
    <phoneticPr fontId="2"/>
  </si>
  <si>
    <t>食物アレルギー対応体制の有無及び対応方法について、該当するものにチェックする。
（現在アレルギー対応をしていない場合も、対応体制があれば「有」とする。）</t>
    <rPh sb="9" eb="11">
      <t>タイセイ</t>
    </rPh>
    <rPh sb="25" eb="27">
      <t>ガイトウ</t>
    </rPh>
    <rPh sb="41" eb="43">
      <t>ゲンザイ</t>
    </rPh>
    <rPh sb="48" eb="50">
      <t>タイオウ</t>
    </rPh>
    <rPh sb="56" eb="58">
      <t>バアイ</t>
    </rPh>
    <rPh sb="60" eb="62">
      <t>タイオウ</t>
    </rPh>
    <rPh sb="62" eb="64">
      <t>タイセイ</t>
    </rPh>
    <rPh sb="69" eb="70">
      <t>ア</t>
    </rPh>
    <phoneticPr fontId="2"/>
  </si>
  <si>
    <r>
      <t xml:space="preserve"> 肥満度</t>
    </r>
    <r>
      <rPr>
        <sz val="8"/>
        <rFont val="ＭＳ 明朝"/>
        <family val="1"/>
        <charset val="128"/>
      </rPr>
      <t>（過体重度）</t>
    </r>
    <r>
      <rPr>
        <sz val="10"/>
        <rFont val="ＭＳ 明朝"/>
        <family val="1"/>
        <charset val="128"/>
      </rPr>
      <t>＝【実測体重</t>
    </r>
    <r>
      <rPr>
        <sz val="8"/>
        <rFont val="ＭＳ 明朝"/>
        <family val="1"/>
        <charset val="128"/>
      </rPr>
      <t>（ｋｇ）</t>
    </r>
    <r>
      <rPr>
        <sz val="10"/>
        <rFont val="ＭＳ 明朝"/>
        <family val="1"/>
        <charset val="128"/>
      </rPr>
      <t>－身長別標準体重</t>
    </r>
    <r>
      <rPr>
        <sz val="8"/>
        <rFont val="ＭＳ 明朝"/>
        <family val="1"/>
        <charset val="128"/>
      </rPr>
      <t>（ｋｇ）</t>
    </r>
    <r>
      <rPr>
        <sz val="10"/>
        <rFont val="ＭＳ 明朝"/>
        <family val="1"/>
        <charset val="128"/>
      </rPr>
      <t>】/身長別標準体重</t>
    </r>
    <r>
      <rPr>
        <sz val="8"/>
        <rFont val="ＭＳ 明朝"/>
        <family val="1"/>
        <charset val="128"/>
      </rPr>
      <t>（ｋｇ）</t>
    </r>
    <r>
      <rPr>
        <sz val="10"/>
        <rFont val="ＭＳ 明朝"/>
        <family val="1"/>
        <charset val="128"/>
      </rPr>
      <t>×100</t>
    </r>
    <phoneticPr fontId="2"/>
  </si>
  <si>
    <t>給食時間（配膳から片付けまで、時間割表に基づく時間。）、検食時間、検食者を記入する。共同調理場の場合は、学校単位に別紙を作成し記入する。</t>
    <rPh sb="0" eb="2">
      <t>キュウショク</t>
    </rPh>
    <rPh sb="2" eb="4">
      <t>ジカン</t>
    </rPh>
    <rPh sb="5" eb="7">
      <t>ハイゼン</t>
    </rPh>
    <rPh sb="9" eb="11">
      <t>カタヅ</t>
    </rPh>
    <rPh sb="15" eb="18">
      <t>ジカンワリ</t>
    </rPh>
    <rPh sb="18" eb="19">
      <t>ヒョウ</t>
    </rPh>
    <rPh sb="20" eb="21">
      <t>モト</t>
    </rPh>
    <rPh sb="23" eb="25">
      <t>ジカン</t>
    </rPh>
    <rPh sb="28" eb="30">
      <t>ケンショク</t>
    </rPh>
    <rPh sb="30" eb="32">
      <t>ジカン</t>
    </rPh>
    <rPh sb="33" eb="35">
      <t>ケンショク</t>
    </rPh>
    <rPh sb="35" eb="36">
      <t>シャ</t>
    </rPh>
    <phoneticPr fontId="2"/>
  </si>
  <si>
    <t>様式１－２</t>
    <rPh sb="0" eb="2">
      <t>ヨウシキ</t>
    </rPh>
    <phoneticPr fontId="3"/>
  </si>
  <si>
    <t>備蓄量
（回分）</t>
    <rPh sb="0" eb="2">
      <t>ビチク</t>
    </rPh>
    <rPh sb="2" eb="3">
      <t>リョウ</t>
    </rPh>
    <rPh sb="5" eb="6">
      <t>カイ</t>
    </rPh>
    <rPh sb="6" eb="7">
      <t>ブン</t>
    </rPh>
    <phoneticPr fontId="3"/>
  </si>
  <si>
    <t>特定給食施設等栄養報告書（</t>
    <phoneticPr fontId="3"/>
  </si>
  <si>
    <t>令和</t>
    <rPh sb="0" eb="2">
      <t>レイワ</t>
    </rPh>
    <phoneticPr fontId="2"/>
  </si>
  <si>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</si>
  <si>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</si>
  <si>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</si>
  <si>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（１人１食当り）</t>
    <rPh sb="2" eb="3">
      <t>ニン</t>
    </rPh>
    <rPh sb="4" eb="5">
      <t>ショク</t>
    </rPh>
    <rPh sb="5" eb="6">
      <t>アタ</t>
    </rPh>
    <phoneticPr fontId="2"/>
  </si>
  <si>
    <t xml:space="preserve">    有  　無</t>
  </si>
  <si>
    <t xml:space="preserve">    有  　無</t>
    <phoneticPr fontId="2"/>
  </si>
  <si>
    <t>当該施設の設置者の氏名及び住所（法人にあっては、設置者の名称、代表者の職氏名及び主たる事務所の所在地）を記入する。</t>
    <rPh sb="35" eb="36">
      <t>ショク</t>
    </rPh>
    <phoneticPr fontId="2"/>
  </si>
  <si>
    <t>体格の把握</t>
    <phoneticPr fontId="2"/>
  </si>
  <si>
    <t>・児童・生徒</t>
    <phoneticPr fontId="2"/>
  </si>
  <si>
    <t>一部委託の内容：（</t>
    <phoneticPr fontId="2"/>
  </si>
  <si>
    <r>
      <t>年度）</t>
    </r>
    <r>
      <rPr>
        <sz val="12"/>
        <rFont val="ＭＳ ゴシック"/>
        <family val="3"/>
        <charset val="128"/>
      </rPr>
      <t>（学校Ⅰ）</t>
    </r>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</si>
  <si>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</si>
  <si>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</si>
  <si>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 xml:space="preserve">設 置 者
</t>
    </r>
    <r>
      <rPr>
        <sz val="10"/>
        <rFont val="ＭＳ Ｐゴシック"/>
        <family val="3"/>
        <charset val="128"/>
      </rPr>
      <t>[4]</t>
    </r>
    <rPh sb="0" eb="1">
      <t>セツ</t>
    </rPh>
    <rPh sb="2" eb="3">
      <t>オキ</t>
    </rPh>
    <rPh sb="4" eb="5">
      <t>シャ</t>
    </rPh>
    <phoneticPr fontId="3"/>
  </si>
  <si>
    <r>
      <t>電話番号</t>
    </r>
    <r>
      <rPr>
        <sz val="10"/>
        <rFont val="ＭＳ Ｐゴシック"/>
        <family val="3"/>
        <charset val="128"/>
      </rPr>
      <t>[5]</t>
    </r>
    <rPh sb="0" eb="2">
      <t>デンワ</t>
    </rPh>
    <rPh sb="2" eb="4">
      <t>バンゴウ</t>
    </rPh>
    <phoneticPr fontId="3"/>
  </si>
  <si>
    <r>
      <t xml:space="preserve">運営形態
</t>
    </r>
    <r>
      <rPr>
        <sz val="10"/>
        <rFont val="ＭＳ Ｐゴシック"/>
        <family val="3"/>
        <charset val="128"/>
      </rPr>
      <t>[6]</t>
    </r>
    <rPh sb="0" eb="2">
      <t>ウンエイ</t>
    </rPh>
    <rPh sb="2" eb="4">
      <t>ケイタイ</t>
    </rPh>
    <phoneticPr fontId="3"/>
  </si>
  <si>
    <r>
      <t>委託先</t>
    </r>
    <r>
      <rPr>
        <sz val="10"/>
        <rFont val="ＭＳ Ｐゴシック"/>
        <family val="3"/>
        <charset val="128"/>
      </rPr>
      <t xml:space="preserve">
[7]</t>
    </r>
    <rPh sb="0" eb="2">
      <t>イタク</t>
    </rPh>
    <rPh sb="2" eb="3">
      <t>サキ</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</si>
  <si>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[8]</t>
    </r>
    <rPh sb="0" eb="2">
      <t>キュウショク</t>
    </rPh>
    <rPh sb="3" eb="5">
      <t>エイヨウ</t>
    </rPh>
    <rPh sb="6" eb="8">
      <t>カンリ</t>
    </rPh>
    <rPh sb="9" eb="10">
      <t>カン</t>
    </rPh>
    <rPh sb="13" eb="14">
      <t>カイ</t>
    </rPh>
    <rPh sb="15" eb="16">
      <t>ギ</t>
    </rPh>
    <phoneticPr fontId="3"/>
  </si>
  <si>
    <r>
      <t>給食・栄養
管理従事
職員数</t>
    </r>
    <r>
      <rPr>
        <sz val="10"/>
        <rFont val="ＭＳ Ｐゴシック"/>
        <family val="3"/>
        <charset val="128"/>
      </rPr>
      <t xml:space="preserve"> [9]</t>
    </r>
    <rPh sb="0" eb="2">
      <t>キュウショク</t>
    </rPh>
    <rPh sb="3" eb="5">
      <t>エイヨウ</t>
    </rPh>
    <rPh sb="6" eb="8">
      <t>カンリ</t>
    </rPh>
    <rPh sb="8" eb="10">
      <t>ジュウジ</t>
    </rPh>
    <rPh sb="11" eb="12">
      <t>ショク</t>
    </rPh>
    <rPh sb="12" eb="13">
      <t>イン</t>
    </rPh>
    <rPh sb="13" eb="14">
      <t>スウ</t>
    </rPh>
    <phoneticPr fontId="3"/>
  </si>
  <si>
    <r>
      <t xml:space="preserve">管理栄養士
・栄養士
配置状況
</t>
    </r>
    <r>
      <rPr>
        <sz val="10"/>
        <rFont val="ＭＳ Ｐゴシック"/>
        <family val="3"/>
        <charset val="128"/>
      </rPr>
      <t>[10]</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</si>
  <si>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</si>
  <si>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喫食状況等</t>
    </r>
    <r>
      <rPr>
        <sz val="10"/>
        <rFont val="ＭＳ Ｐゴシック"/>
        <family val="3"/>
        <charset val="128"/>
      </rPr>
      <t xml:space="preserve">
[11]</t>
    </r>
    <rPh sb="0" eb="1">
      <t>イサム</t>
    </rPh>
    <rPh sb="1" eb="2">
      <t>ショク</t>
    </rPh>
    <rPh sb="2" eb="4">
      <t>ジョウキョウ</t>
    </rPh>
    <rPh sb="4" eb="5">
      <t>トウ</t>
    </rPh>
    <phoneticPr fontId="3"/>
  </si>
  <si>
    <r>
      <t>体格の把握</t>
    </r>
    <r>
      <rPr>
        <sz val="10"/>
        <rFont val="ＭＳ Ｐゴシック"/>
        <family val="3"/>
        <charset val="128"/>
      </rPr>
      <t xml:space="preserve"> [12]</t>
    </r>
    <rPh sb="0" eb="2">
      <t>タイカク</t>
    </rPh>
    <rPh sb="3" eb="5">
      <t>ハアク</t>
    </rPh>
    <phoneticPr fontId="3"/>
  </si>
  <si>
    <t>当年度（人数）
合　計（割合）</t>
    <rPh sb="0" eb="3">
      <t>トウネンド</t>
    </rPh>
    <rPh sb="4" eb="6">
      <t>ニンズ</t>
    </rPh>
    <rPh sb="8" eb="9">
      <t>ア</t>
    </rPh>
    <rPh sb="10" eb="11">
      <t>ケイ</t>
    </rPh>
    <rPh sb="12" eb="14">
      <t>ワリアイ</t>
    </rPh>
    <phoneticPr fontId="3"/>
  </si>
  <si>
    <t>前年度（人数）
　　　（割合）</t>
    <rPh sb="0" eb="3">
      <t>ゼンネンド</t>
    </rPh>
    <rPh sb="4" eb="6">
      <t>ニンズ</t>
    </rPh>
    <rPh sb="12" eb="14">
      <t>ワリアイ</t>
    </rPh>
    <phoneticPr fontId="3"/>
  </si>
  <si>
    <r>
      <t>食物アレルギー対応体制</t>
    </r>
    <r>
      <rPr>
        <sz val="10"/>
        <rFont val="ＭＳ Ｐゴシック"/>
        <family val="3"/>
        <charset val="128"/>
      </rPr>
      <t xml:space="preserve"> [13]</t>
    </r>
    <rPh sb="0" eb="2">
      <t>ショクモツ</t>
    </rPh>
    <rPh sb="7" eb="9">
      <t>タイオウ</t>
    </rPh>
    <rPh sb="9" eb="11">
      <t>タイセイ</t>
    </rPh>
    <phoneticPr fontId="3"/>
  </si>
  <si>
    <r>
      <t>年度）</t>
    </r>
    <r>
      <rPr>
        <sz val="12"/>
        <rFont val="ＭＳ ゴシック"/>
        <family val="3"/>
        <charset val="128"/>
      </rPr>
      <t>（学校Ⅱ）</t>
    </r>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</si>
  <si>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</si>
  <si>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</si>
  <si>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</si>
  <si>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</si>
  <si>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食事に関する指導状況</t>
    </r>
    <r>
      <rPr>
        <sz val="10"/>
        <rFont val="ＭＳ Ｐゴシック"/>
        <family val="3"/>
        <charset val="128"/>
      </rPr>
      <t xml:space="preserve"> [3]</t>
    </r>
    <r>
      <rPr>
        <sz val="9"/>
        <rFont val="ＭＳ 明朝"/>
        <family val="1"/>
        <charset val="128"/>
      </rPr>
      <t>（前年度１年分、記録のあるもの）</t>
    </r>
    <phoneticPr fontId="2"/>
  </si>
  <si>
    <r>
      <t>非常時等
対応体制</t>
    </r>
    <r>
      <rPr>
        <sz val="10"/>
        <rFont val="ＭＳ Ｐゴシック"/>
        <family val="3"/>
        <charset val="128"/>
      </rPr>
      <t xml:space="preserve">
[4]</t>
    </r>
    <rPh sb="0" eb="2">
      <t>ヒジョウ</t>
    </rPh>
    <rPh sb="2" eb="3">
      <t>ジ</t>
    </rPh>
    <rPh sb="3" eb="4">
      <t>トウ</t>
    </rPh>
    <rPh sb="5" eb="7">
      <t>タイオウ</t>
    </rPh>
    <rPh sb="7" eb="9">
      <t>タイセイ</t>
    </rPh>
    <phoneticPr fontId="3"/>
  </si>
  <si>
    <r>
      <t>電話番号</t>
    </r>
    <r>
      <rPr>
        <sz val="10"/>
        <rFont val="ＭＳ Ｐゴシック"/>
        <family val="3"/>
        <charset val="128"/>
      </rPr>
      <t>等</t>
    </r>
    <rPh sb="0" eb="2">
      <t>デンワ</t>
    </rPh>
    <rPh sb="2" eb="4">
      <t>バンゴウ</t>
    </rPh>
    <rPh sb="4" eb="5">
      <t>ナド</t>
    </rPh>
    <phoneticPr fontId="2"/>
  </si>
  <si>
    <t>前年度の児童・生徒数、肥満傾向に該当する者の人数及び割合、やせ傾向に該当する者の人数及び割合を記入する。</t>
    <rPh sb="0" eb="3">
      <t>ゼンネンド</t>
    </rPh>
    <phoneticPr fontId="2"/>
  </si>
  <si>
    <t>　※当該施設勤務年数：過去に同一施設に所属していた場合は、過去の勤務年数を合わせた年数。
　※通算勤務年数：対象職員が、当該施設に限らず、管理栄養士又は栄養士として勤務した年数。</t>
    <rPh sb="2" eb="6">
      <t>トウガイシセツ</t>
    </rPh>
    <rPh sb="6" eb="10">
      <t>キンムネンスウ</t>
    </rPh>
    <rPh sb="11" eb="13">
      <t>カコ</t>
    </rPh>
    <rPh sb="14" eb="16">
      <t>ドウイツ</t>
    </rPh>
    <rPh sb="16" eb="18">
      <t>シセツ</t>
    </rPh>
    <rPh sb="19" eb="21">
      <t>ショゾク</t>
    </rPh>
    <rPh sb="25" eb="27">
      <t>バアイ</t>
    </rPh>
    <rPh sb="29" eb="31">
      <t>カコ</t>
    </rPh>
    <rPh sb="32" eb="36">
      <t>キンムネンスウ</t>
    </rPh>
    <rPh sb="37" eb="38">
      <t>ア</t>
    </rPh>
    <rPh sb="41" eb="43">
      <t>ネンスウ</t>
    </rPh>
    <rPh sb="47" eb="53">
      <t>ツウサンキンムネンスウ</t>
    </rPh>
    <rPh sb="54" eb="58">
      <t>タイショウショクイン</t>
    </rPh>
    <rPh sb="60" eb="64">
      <t>トウガイシセツ</t>
    </rPh>
    <rPh sb="65" eb="66">
      <t>カギ</t>
    </rPh>
    <rPh sb="69" eb="74">
      <t>カンリエイヨウシ</t>
    </rPh>
    <rPh sb="74" eb="75">
      <t>マタ</t>
    </rPh>
    <rPh sb="76" eb="79">
      <t>エイヨウシ</t>
    </rPh>
    <rPh sb="82" eb="84">
      <t>キンム</t>
    </rPh>
    <rPh sb="86" eb="88">
      <t>ネンスウ</t>
    </rPh>
    <phoneticPr fontId="2"/>
  </si>
  <si>
    <t>(2)</t>
    <phoneticPr fontId="2"/>
  </si>
  <si>
    <t>食育に関すること</t>
    <rPh sb="0" eb="2">
      <t>ショクイク</t>
    </rPh>
    <rPh sb="3" eb="4">
      <t>カン</t>
    </rPh>
    <phoneticPr fontId="2"/>
  </si>
  <si>
    <t>食物アレルギーに関すること</t>
    <rPh sb="0" eb="2">
      <t>ショクモツ</t>
    </rPh>
    <rPh sb="8" eb="9">
      <t>カン</t>
    </rPh>
    <phoneticPr fontId="2"/>
  </si>
  <si>
    <t>痩せ、肥満に関すること</t>
    <rPh sb="0" eb="1">
      <t>ヤ</t>
    </rPh>
    <rPh sb="3" eb="5">
      <t>ヒマン</t>
    </rPh>
    <rPh sb="6" eb="7">
      <t>カン</t>
    </rPh>
    <phoneticPr fontId="2"/>
  </si>
  <si>
    <t>小児生活習慣病に関すること</t>
    <rPh sb="0" eb="7">
      <t>ショウニセイカツシュウカンビョウ</t>
    </rPh>
    <rPh sb="8" eb="9">
      <t>カン</t>
    </rPh>
    <phoneticPr fontId="2"/>
  </si>
  <si>
    <t>その他</t>
    <rPh sb="2" eb="3">
      <t>ホカ</t>
    </rPh>
    <phoneticPr fontId="2"/>
  </si>
  <si>
    <t xml:space="preserve">(3)
</t>
    <phoneticPr fontId="2"/>
  </si>
  <si>
    <t>・職員のうち管理栄養士・栄養士として採用されている者の配置状況を記入する。</t>
    <rPh sb="18" eb="20">
      <t>サイヨウ</t>
    </rPh>
    <rPh sb="25" eb="26">
      <t>モノ</t>
    </rPh>
    <phoneticPr fontId="2"/>
  </si>
  <si>
    <t>・兼務がかかっている場合は、主たる施設以外、氏名の横に（兼務）と記入する。</t>
    <phoneticPr fontId="2"/>
  </si>
  <si>
    <t>特定給食施設等栄養報告書（学校Ⅰ）記入要領　12 体格の把握（参考）</t>
    <rPh sb="25" eb="27">
      <t>タイカク</t>
    </rPh>
    <rPh sb="28" eb="30">
      <t>ハアク</t>
    </rPh>
    <phoneticPr fontId="2"/>
  </si>
  <si>
    <t>個別指導</t>
    <rPh sb="0" eb="4">
      <t>コベツシドウ</t>
    </rPh>
    <phoneticPr fontId="2"/>
  </si>
  <si>
    <t>食育に関すること</t>
    <rPh sb="0" eb="2">
      <t>ショクイク</t>
    </rPh>
    <rPh sb="3" eb="4">
      <t>カン</t>
    </rPh>
    <phoneticPr fontId="2"/>
  </si>
  <si>
    <t>食物アレルギーに関すること</t>
    <rPh sb="0" eb="2">
      <t>ショクモツ</t>
    </rPh>
    <rPh sb="8" eb="9">
      <t>カン</t>
    </rPh>
    <phoneticPr fontId="2"/>
  </si>
  <si>
    <t>痩せ、肥満に関すること</t>
    <rPh sb="0" eb="1">
      <t>ヤ</t>
    </rPh>
    <rPh sb="3" eb="5">
      <t>ヒマン</t>
    </rPh>
    <rPh sb="6" eb="7">
      <t>カン</t>
    </rPh>
    <phoneticPr fontId="2"/>
  </si>
  <si>
    <t>小児生活習慣病に関すること</t>
    <rPh sb="0" eb="4">
      <t>ショウニセイカツ</t>
    </rPh>
    <rPh sb="4" eb="7">
      <t>シュウカンビョウ</t>
    </rPh>
    <rPh sb="8" eb="9">
      <t>カン</t>
    </rPh>
    <phoneticPr fontId="2"/>
  </si>
  <si>
    <t>その他</t>
    <rPh sb="2" eb="3">
      <t>タ</t>
    </rPh>
    <phoneticPr fontId="2"/>
  </si>
  <si>
    <t>集団指導</t>
    <rPh sb="0" eb="2">
      <t>シュウダン</t>
    </rPh>
    <rPh sb="2" eb="4">
      <t>シドウ</t>
    </rPh>
    <phoneticPr fontId="2"/>
  </si>
  <si>
    <r>
      <t>（↓実施があれば</t>
    </r>
    <r>
      <rPr>
        <b/>
        <sz val="8"/>
        <rFont val="ＭＳ 明朝"/>
        <family val="1"/>
        <charset val="128"/>
      </rPr>
      <t>１</t>
    </r>
    <r>
      <rPr>
        <sz val="8"/>
        <rFont val="ＭＳ 明朝"/>
        <family val="1"/>
        <charset val="128"/>
      </rPr>
      <t>を返します）</t>
    </r>
    <rPh sb="2" eb="4">
      <t>ジッシ</t>
    </rPh>
    <rPh sb="10" eb="11">
      <t>カエ</t>
    </rPh>
    <phoneticPr fontId="2"/>
  </si>
  <si>
    <t>食育に関すること
1：有　２：無</t>
    <phoneticPr fontId="2"/>
  </si>
  <si>
    <t>食物アレルギーに関すること
1：有　２：無</t>
    <phoneticPr fontId="2"/>
  </si>
  <si>
    <t>痩せ、肥満に関すること
1：有　２：無</t>
    <phoneticPr fontId="2"/>
  </si>
  <si>
    <t>小児生活習慣病に関すること
1：有　２：無</t>
    <phoneticPr fontId="2"/>
  </si>
  <si>
    <t>その他
1：有　２：無</t>
    <phoneticPr fontId="2"/>
  </si>
  <si>
    <t xml:space="preserve">左記の詳細
</t>
    <rPh sb="1" eb="3">
      <t>ショウサイ</t>
    </rPh>
    <phoneticPr fontId="3"/>
  </si>
  <si>
    <t>左記の詳細</t>
    <rPh sb="1" eb="3">
      <t>ショウサイ</t>
    </rPh>
    <phoneticPr fontId="3"/>
  </si>
  <si>
    <t>＊チェックボックスのチェック数をカウントしたいとき</t>
    <rPh sb="14" eb="15">
      <t>スウ</t>
    </rPh>
    <phoneticPr fontId="2"/>
  </si>
  <si>
    <t>①チェックボックス上を右クリック</t>
    <rPh sb="9" eb="10">
      <t>ジョウ</t>
    </rPh>
    <rPh sb="11" eb="12">
      <t>ミギ</t>
    </rPh>
    <phoneticPr fontId="2"/>
  </si>
  <si>
    <t>②コントロールの書式設定</t>
    <rPh sb="8" eb="12">
      <t>ショシキセッテイ</t>
    </rPh>
    <phoneticPr fontId="2"/>
  </si>
  <si>
    <t>③「値」を「オン」にして、リンク先のセルを選択</t>
    <rPh sb="2" eb="3">
      <t>アタイ</t>
    </rPh>
    <rPh sb="16" eb="17">
      <t>サキ</t>
    </rPh>
    <rPh sb="21" eb="23">
      <t>センタク</t>
    </rPh>
    <phoneticPr fontId="3"/>
  </si>
  <si>
    <t>⇒あとはCOUNTIF関数などでカウントしてください</t>
    <rPh sb="11" eb="13">
      <t>カンスウ</t>
    </rPh>
    <phoneticPr fontId="2"/>
  </si>
  <si>
    <t>給食材料費</t>
    <rPh sb="0" eb="2">
      <t>キュウショク</t>
    </rPh>
    <rPh sb="2" eb="4">
      <t>ザイリョウ</t>
    </rPh>
    <rPh sb="4" eb="5">
      <t>ヒ</t>
    </rPh>
    <phoneticPr fontId="3"/>
  </si>
  <si>
    <t>給食に従事する全ての職員（産休・育休等により長期休暇取得中の職員を含む）について職種別に職員数を記入する。
複数施設を兼務する職員については、主たる施設（１施設のみ）で計上する。
なお、複数の資格を有する職員は、採用職種（または、主たる業務内容に基づく職種）欄に計上する。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rPh sb="78" eb="80">
      <t>シセツ</t>
    </rPh>
    <rPh sb="93" eb="95">
      <t>フクスウ</t>
    </rPh>
    <rPh sb="96" eb="98">
      <t>シカク</t>
    </rPh>
    <rPh sb="99" eb="100">
      <t>ユウ</t>
    </rPh>
    <rPh sb="102" eb="104">
      <t>ショクイン</t>
    </rPh>
    <rPh sb="106" eb="110">
      <t>サイヨウショクシュ</t>
    </rPh>
    <rPh sb="115" eb="116">
      <t>シュ</t>
    </rPh>
    <rPh sb="118" eb="122">
      <t>ギョウムナイヨウ</t>
    </rPh>
    <rPh sb="123" eb="124">
      <t>モト</t>
    </rPh>
    <rPh sb="126" eb="128">
      <t>ショクシュ</t>
    </rPh>
    <rPh sb="129" eb="130">
      <t>ラン</t>
    </rPh>
    <rPh sb="131" eb="133">
      <t>ケイジョウ</t>
    </rPh>
    <phoneticPr fontId="2"/>
  </si>
  <si>
    <t>給食材料費は、区分別に１人１日当りの純材料費を区分毎に算出し、小数第１位を切り上げて整数で記入する。</t>
    <rPh sb="2" eb="4">
      <t>ザイリョウ</t>
    </rPh>
    <rPh sb="18" eb="22">
      <t>ジュンザイリョウヒ</t>
    </rPh>
    <rPh sb="23" eb="25">
      <t>クブン</t>
    </rPh>
    <rPh sb="25" eb="26">
      <t>ゴト</t>
    </rPh>
    <rPh sb="27" eb="29">
      <t>サンシュツ</t>
    </rPh>
    <rPh sb="31" eb="33">
      <t>ショウスウ</t>
    </rPh>
    <rPh sb="33" eb="34">
      <t>ダイ</t>
    </rPh>
    <rPh sb="35" eb="36">
      <t>イ</t>
    </rPh>
    <rPh sb="37" eb="38">
      <t>キ</t>
    </rPh>
    <rPh sb="39" eb="40">
      <t>ア</t>
    </rPh>
    <rPh sb="42" eb="44">
      <t>セイスウ</t>
    </rPh>
    <rPh sb="45" eb="47">
      <t>キニュウ</t>
    </rPh>
    <phoneticPr fontId="2"/>
  </si>
  <si>
    <t>肥満傾向及びやせ傾向に該当する者は、定められた方法（※…記入要領Ⅱ下部参照）で算出し、男女別に記入する。計及び全児童（男女別）に対する割合を記入する。</t>
    <rPh sb="4" eb="5">
      <t>オヨ</t>
    </rPh>
    <rPh sb="8" eb="10">
      <t>ケイコウ</t>
    </rPh>
    <rPh sb="28" eb="32">
      <t>キニュウヨウリョウ</t>
    </rPh>
    <rPh sb="33" eb="35">
      <t>カブ</t>
    </rPh>
    <rPh sb="35" eb="37">
      <t>サンショウ</t>
    </rPh>
    <phoneticPr fontId="2"/>
  </si>
  <si>
    <t>（食品分類は、施設で使用している食品分類表等に基づき修正可。）</t>
    <rPh sb="7" eb="9">
      <t>シセツ</t>
    </rPh>
    <rPh sb="10" eb="12">
      <t>シヨウ</t>
    </rPh>
    <rPh sb="21" eb="22">
      <t>ナド</t>
    </rPh>
    <rPh sb="23" eb="24">
      <t>モト</t>
    </rPh>
    <rPh sb="26" eb="28">
      <t>シュウセイ</t>
    </rPh>
    <rPh sb="28" eb="29">
      <t>カ</t>
    </rPh>
    <phoneticPr fontId="2"/>
  </si>
  <si>
    <t>個別･集団別に、前年度1年分の指導状況について記入する。</t>
    <rPh sb="23" eb="25">
      <t>キニュウ</t>
    </rPh>
    <phoneticPr fontId="2"/>
  </si>
  <si>
    <t>当該施設の委託開始年月日、名称及び所在地を記入する。</t>
    <rPh sb="0" eb="4">
      <t>トウガイシセツ</t>
    </rPh>
    <phoneticPr fontId="2"/>
  </si>
  <si>
    <t>幼稚園等</t>
    <rPh sb="0" eb="3">
      <t>ヨウチエン</t>
    </rPh>
    <rPh sb="3" eb="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</si>
</sst>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 "/>
    <numFmt numFmtId="178" formatCode="0_ "/>
    <numFmt numFmtId="179" formatCode="[DBNum3][$-411]0"/>
  </numFmts>
  <fonts count="35">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0"/>
      <name val="ＭＳ Ｐゴシック"/>
      <family val="3"/>
      <charset val="128"/>
    </font>
    <font>
      <sz val="8"/>
      <name val="ＭＳ 明朝"/>
      <family val="1"/>
      <charset val="128"/>
    </font>
    <font>
      <sz val="6"/>
      <name val="ＭＳ 明朝"/>
      <family val="1"/>
      <charset val="128"/>
    </font>
    <font>
      <sz val="10"/>
      <color rgb="FF0000CC"/>
      <name val="ＭＳ 明朝"/>
      <family val="1"/>
      <charset val="128"/>
    </font>
    <font>
      <sz val="12"/>
      <color indexed="8"/>
      <name val="HGS創英角ｺﾞｼｯｸUB"/>
      <family val="3"/>
      <charset val="128"/>
    </font>
    <font>
      <sz val="9"/>
      <name val="HGS創英角ｺﾞｼｯｸUB"/>
      <family val="3"/>
      <charset val="128"/>
    </font>
    <font>
      <sz val="9"/>
      <color indexed="8"/>
      <name val="HGS創英角ｺﾞｼｯｸUB"/>
      <family val="3"/>
      <charset val="128"/>
    </font>
    <font>
      <sz val="12"/>
      <name val="HGS創英角ｺﾞｼｯｸUB"/>
      <family val="3"/>
      <charset val="128"/>
    </font>
    <font>
      <sz val="10"/>
      <color indexed="8"/>
      <name val="HGS創英角ｺﾞｼｯｸUB"/>
      <family val="3"/>
      <charset val="128"/>
    </font>
    <font>
      <b/>
      <sz val="10"/>
      <color indexed="81"/>
      <name val="游ゴシック"/>
      <family val="3"/>
      <charset val="128"/>
      <scheme val="minor"/>
    </font>
    <font>
      <b/>
      <sz val="10"/>
      <color indexed="81"/>
      <name val="游ゴシック Light"/>
      <family val="3"/>
      <charset val="128"/>
      <scheme val="maj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0"/>
      <color theme="1"/>
      <name val="ＭＳ Ｐゴシック"/>
      <family val="2"/>
      <charset val="128"/>
    </font>
    <font>
      <sz val="11"/>
      <color theme="1"/>
      <name val="ＭＳ Ｐゴシック"/>
      <family val="3"/>
      <charset val="128"/>
    </font>
    <font>
      <sz val="11"/>
      <color theme="1"/>
      <name val="ＭＳ Ｐゴシック"/>
      <family val="2"/>
      <charset val="128"/>
    </font>
    <font>
      <sz val="10"/>
      <name val="ＭＳ Ｐ明朝"/>
      <family val="1"/>
      <charset val="128"/>
    </font>
    <font>
      <sz val="9"/>
      <name val="ＭＳ 明朝"/>
      <family val="1"/>
      <charset val="128"/>
    </font>
    <font>
      <sz val="10"/>
      <name val="ＭＳ Ｐゴシック"/>
      <family val="2"/>
      <charset val="128"/>
    </font>
    <font>
      <u/>
      <sz val="10"/>
      <name val="ＭＳ ゴシック"/>
      <family val="3"/>
      <charset val="128"/>
    </font>
    <font>
      <sz val="9"/>
      <color indexed="81"/>
      <name val="MS P ゴシック"/>
      <family val="3"/>
      <charset val="128"/>
    </font>
    <font>
      <sz val="12"/>
      <name val="HG創英角ｺﾞｼｯｸUB"/>
      <family val="3"/>
      <charset val="128"/>
    </font>
    <font>
      <sz val="11"/>
      <name val="ＭＳ 明朝"/>
      <family val="1"/>
      <charset val="128"/>
    </font>
    <font>
      <sz val="12"/>
      <name val="ＭＳ 明朝"/>
      <family val="1"/>
      <charset val="128"/>
    </font>
    <font>
      <sz val="12"/>
      <name val="ＭＳ ゴシック"/>
      <family val="3"/>
      <charset val="128"/>
    </font>
    <font>
      <sz val="11"/>
      <name val="ＭＳ Ｐゴシック"/>
      <family val="2"/>
      <charset val="128"/>
    </font>
    <font>
      <sz val="11"/>
      <name val="ＭＳ Ｐゴシック"/>
      <family val="3"/>
      <charset val="128"/>
    </font>
    <font>
      <b/>
      <sz val="10"/>
      <name val="ＭＳ 明朝"/>
      <family val="1"/>
      <charset val="128"/>
    </font>
    <font>
      <b/>
      <sz val="8"/>
      <name val="ＭＳ 明朝"/>
      <family val="1"/>
      <charset val="128"/>
    </font>
    <font>
      <sz val="11"/>
      <color rgb="FF00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theme="0" tint="-0.499984740745262"/>
      </left>
      <right style="hair">
        <color indexed="64"/>
      </right>
      <top style="thin">
        <color theme="0" tint="-0.499984740745262"/>
      </top>
      <bottom/>
      <diagonal/>
    </border>
    <border>
      <left style="hair">
        <color indexed="64"/>
      </left>
      <right style="hair">
        <color indexed="64"/>
      </right>
      <top style="thin">
        <color theme="0" tint="-0.499984740745262"/>
      </top>
      <bottom/>
      <diagonal/>
    </border>
    <border>
      <left style="hair">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style="hair">
        <color indexed="64"/>
      </right>
      <top/>
      <bottom/>
      <diagonal/>
    </border>
    <border>
      <left style="thin">
        <color theme="0" tint="-0.499984740745262"/>
      </left>
      <right style="hair">
        <color indexed="64"/>
      </right>
      <top style="hair">
        <color indexed="64"/>
      </top>
      <bottom style="hair">
        <color indexed="64"/>
      </bottom>
      <diagonal/>
    </border>
    <border>
      <left style="thin">
        <color theme="0" tint="-0.499984740745262"/>
      </left>
      <right style="hair">
        <color indexed="64"/>
      </right>
      <top/>
      <bottom style="thin">
        <color indexed="64"/>
      </bottom>
      <diagonal/>
    </border>
    <border>
      <left/>
      <right style="hair">
        <color indexed="64"/>
      </right>
      <top style="thin">
        <color theme="0" tint="-0.499984740745262"/>
      </top>
      <bottom/>
      <diagonal/>
    </border>
    <border>
      <left style="hair">
        <color indexed="64"/>
      </left>
      <right style="thin">
        <color theme="0" tint="-0.499984740745262"/>
      </right>
      <top style="thin">
        <color theme="0" tint="-0.499984740745262"/>
      </top>
      <bottom/>
      <diagonal/>
    </border>
    <border>
      <left style="hair">
        <color indexed="64"/>
      </left>
      <right style="thin">
        <color theme="0" tint="-0.499984740745262"/>
      </right>
      <top style="hair">
        <color indexed="64"/>
      </top>
      <bottom style="hair">
        <color indexed="64"/>
      </bottom>
      <diagonal/>
    </border>
    <border>
      <left style="hair">
        <color indexed="64"/>
      </left>
      <right style="thin">
        <color theme="0" tint="-0.499984740745262"/>
      </right>
      <top/>
      <bottom style="hair">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style="hair">
        <color indexed="64"/>
      </right>
      <top style="hair">
        <color indexed="64"/>
      </top>
      <bottom/>
      <diagonal/>
    </border>
    <border>
      <left style="hair">
        <color indexed="64"/>
      </left>
      <right style="thin">
        <color theme="0" tint="-0.499984740745262"/>
      </right>
      <top style="hair">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diagonalDown="1">
      <left/>
      <right/>
      <top/>
      <bottom/>
      <diagonal style="hair">
        <color indexed="64"/>
      </diagonal>
    </border>
    <border diagonalDown="1">
      <left/>
      <right style="thin">
        <color indexed="64"/>
      </right>
      <top/>
      <bottom/>
      <diagonal style="hair">
        <color indexed="64"/>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hair">
        <color indexed="64"/>
      </left>
      <right style="thin">
        <color indexed="64"/>
      </right>
      <top style="thin">
        <color theme="0" tint="-0.499984740745262"/>
      </top>
      <bottom style="hair">
        <color indexed="64"/>
      </bottom>
      <diagonal/>
    </border>
    <border>
      <left style="thin">
        <color theme="0" tint="-0.499984740745262"/>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hair">
        <color indexed="64"/>
      </left>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right style="thin">
        <color theme="0" tint="-0.499984740745262"/>
      </right>
      <top/>
      <bottom style="thin">
        <color theme="0" tint="-0.499984740745262"/>
      </bottom>
      <diagonal/>
    </border>
    <border>
      <left/>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style="hair">
        <color indexed="64"/>
      </left>
      <right/>
      <top style="hair">
        <color indexed="64"/>
      </top>
      <bottom style="thin">
        <color theme="0" tint="-0.499984740745262"/>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style="thin">
        <color indexed="64"/>
      </right>
      <top/>
      <bottom style="thin">
        <color theme="0" tint="-0.499984740745262"/>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n">
        <color theme="0" tint="-0.499984740745262"/>
      </right>
      <top/>
      <bottom style="thin">
        <color theme="0" tint="-0.499984740745262"/>
      </bottom>
      <diagonal/>
    </border>
    <border>
      <left style="hair">
        <color indexed="64"/>
      </left>
      <right style="thin">
        <color theme="0" tint="-0.499984740745262"/>
      </right>
      <top style="hair">
        <color indexed="64"/>
      </top>
      <bottom style="thin">
        <color theme="0" tint="-0.499984740745262"/>
      </bottom>
      <diagonal/>
    </border>
    <border>
      <left style="hair">
        <color indexed="64"/>
      </left>
      <right style="thin">
        <color indexed="64"/>
      </right>
      <top style="hair">
        <color indexed="64"/>
      </top>
      <bottom style="thin">
        <color theme="0" tint="-0.499984740745262"/>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right style="thin">
        <color indexed="64"/>
      </right>
      <top style="hair">
        <color indexed="64"/>
      </top>
      <bottom style="thin">
        <color theme="0" tint="-0.499984740745262"/>
      </bottom>
      <diagonal/>
    </border>
    <border>
      <left/>
      <right style="hair">
        <color theme="0" tint="-0.499984740745262"/>
      </right>
      <top style="hair">
        <color indexed="64"/>
      </top>
      <bottom/>
      <diagonal/>
    </border>
    <border>
      <left/>
      <right style="hair">
        <color theme="0" tint="-0.499984740745262"/>
      </right>
      <top/>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right style="hair">
        <color theme="0" tint="-0.499984740745262"/>
      </right>
      <top/>
      <bottom style="thin">
        <color indexed="64"/>
      </bottom>
      <diagonal/>
    </border>
    <border>
      <left style="thin">
        <color indexed="64"/>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589">
    <xf numFmtId="0" fontId="0" fillId="0" borderId="0" xfId="0">
      <alignment vertical="center"/>
    </xf>
    <xf numFmtId="0" fontId="17" fillId="0" borderId="0" xfId="0" applyFont="1">
      <alignment vertical="center"/>
    </xf>
    <xf numFmtId="0" fontId="18" fillId="0" borderId="0" xfId="0" applyFont="1">
      <alignment vertical="center"/>
    </xf>
    <xf numFmtId="0" fontId="17"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vertical="center"/>
    </xf>
    <xf numFmtId="0" fontId="17" fillId="0" borderId="0" xfId="0" quotePrefix="1" applyFont="1" applyAlignment="1">
      <alignment horizontal="center" vertical="center"/>
    </xf>
    <xf numFmtId="0" fontId="17" fillId="0" borderId="0" xfId="0" applyFont="1" applyAlignment="1">
      <alignment horizontal="center" vertical="center"/>
    </xf>
    <xf numFmtId="0" fontId="18" fillId="0" borderId="0" xfId="0" quotePrefix="1" applyFont="1" applyAlignment="1">
      <alignment horizontal="center" vertical="center"/>
    </xf>
    <xf numFmtId="0" fontId="18" fillId="0" borderId="0" xfId="0" quotePrefix="1" applyFont="1" applyAlignment="1">
      <alignment horizontal="center" vertical="center" wrapText="1"/>
    </xf>
    <xf numFmtId="0" fontId="1" fillId="0" borderId="0" xfId="0" applyFont="1" applyFill="1" applyProtection="1">
      <alignment vertical="center"/>
      <protection locked="0"/>
    </xf>
    <xf numFmtId="0" fontId="1" fillId="0" borderId="0" xfId="0" applyFont="1" applyFill="1" applyProtection="1">
      <alignment vertical="center"/>
    </xf>
    <xf numFmtId="0" fontId="7" fillId="0" borderId="0" xfId="0" applyFont="1" applyFill="1" applyProtection="1">
      <alignment vertical="center"/>
    </xf>
    <xf numFmtId="0" fontId="1" fillId="0" borderId="27" xfId="0" applyFont="1" applyFill="1" applyBorder="1" applyAlignment="1" applyProtection="1">
      <alignment vertical="center"/>
    </xf>
    <xf numFmtId="0" fontId="1" fillId="0" borderId="23" xfId="0" applyFont="1" applyFill="1" applyBorder="1" applyAlignment="1" applyProtection="1">
      <alignment vertical="center"/>
    </xf>
    <xf numFmtId="0" fontId="1" fillId="0" borderId="26" xfId="0" applyFont="1" applyFill="1" applyBorder="1" applyProtection="1">
      <alignment vertical="center"/>
    </xf>
    <xf numFmtId="0" fontId="1" fillId="0" borderId="21"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10" xfId="0" applyFont="1" applyFill="1" applyBorder="1" applyAlignment="1" applyProtection="1">
      <alignment vertical="center"/>
    </xf>
    <xf numFmtId="1" fontId="1" fillId="0" borderId="22"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vertical="center"/>
    </xf>
    <xf numFmtId="178" fontId="1" fillId="0" borderId="19" xfId="0" applyNumberFormat="1" applyFont="1" applyFill="1" applyBorder="1" applyAlignment="1" applyProtection="1">
      <alignment vertical="center"/>
    </xf>
    <xf numFmtId="49" fontId="1" fillId="0" borderId="13" xfId="0" applyNumberFormat="1" applyFont="1" applyFill="1" applyBorder="1" applyAlignment="1" applyProtection="1">
      <alignment vertical="center"/>
    </xf>
    <xf numFmtId="49" fontId="1" fillId="0" borderId="18" xfId="0" applyNumberFormat="1" applyFont="1" applyFill="1" applyBorder="1" applyAlignment="1" applyProtection="1">
      <alignment vertical="center"/>
    </xf>
    <xf numFmtId="0" fontId="1" fillId="0" borderId="28" xfId="0" applyFont="1" applyFill="1" applyBorder="1" applyAlignment="1" applyProtection="1">
      <alignment vertical="center"/>
    </xf>
    <xf numFmtId="0" fontId="1" fillId="0" borderId="0" xfId="0" applyFont="1" applyFill="1" applyBorder="1" applyProtection="1">
      <alignment vertical="center"/>
    </xf>
    <xf numFmtId="0" fontId="1" fillId="0" borderId="29" xfId="0" applyFont="1" applyFill="1" applyBorder="1" applyAlignment="1" applyProtection="1">
      <alignment vertical="center"/>
    </xf>
    <xf numFmtId="0" fontId="1" fillId="0" borderId="38" xfId="0" applyFont="1" applyFill="1" applyBorder="1" applyAlignment="1" applyProtection="1">
      <alignment vertical="center"/>
    </xf>
    <xf numFmtId="0" fontId="5" fillId="0" borderId="18" xfId="0" applyFont="1" applyFill="1" applyBorder="1" applyAlignment="1" applyProtection="1">
      <alignment vertical="center"/>
    </xf>
    <xf numFmtId="0" fontId="1" fillId="0" borderId="24" xfId="0" applyFont="1" applyFill="1" applyBorder="1" applyAlignment="1" applyProtection="1">
      <alignment vertical="center"/>
    </xf>
    <xf numFmtId="0" fontId="5" fillId="0" borderId="23" xfId="0" applyFont="1" applyFill="1" applyBorder="1" applyAlignment="1" applyProtection="1">
      <alignment vertical="center"/>
    </xf>
    <xf numFmtId="0" fontId="1" fillId="0" borderId="28" xfId="0" applyFont="1" applyFill="1" applyBorder="1" applyAlignment="1">
      <alignment horizontal="center" vertical="center"/>
    </xf>
    <xf numFmtId="0" fontId="1" fillId="0" borderId="42" xfId="0" applyFont="1" applyFill="1" applyBorder="1" applyAlignment="1">
      <alignment horizontal="center" vertical="center"/>
    </xf>
    <xf numFmtId="1" fontId="1" fillId="0" borderId="16" xfId="0" applyNumberFormat="1" applyFont="1" applyFill="1" applyBorder="1" applyAlignment="1" applyProtection="1">
      <alignment horizontal="center" vertical="center" shrinkToFit="1"/>
    </xf>
    <xf numFmtId="0" fontId="1" fillId="0" borderId="47" xfId="0" applyFont="1" applyFill="1" applyBorder="1" applyProtection="1">
      <alignment vertical="center"/>
      <protection locked="0"/>
    </xf>
    <xf numFmtId="0" fontId="1" fillId="0" borderId="47" xfId="0" applyFont="1" applyFill="1" applyBorder="1" applyAlignment="1" applyProtection="1">
      <alignment horizontal="center" vertical="center" shrinkToFit="1"/>
      <protection locked="0"/>
    </xf>
    <xf numFmtId="0" fontId="1" fillId="0" borderId="47" xfId="0" applyNumberFormat="1" applyFont="1" applyFill="1" applyBorder="1" applyAlignment="1" applyProtection="1">
      <alignment vertical="center"/>
      <protection locked="0"/>
    </xf>
    <xf numFmtId="0" fontId="1" fillId="0" borderId="47" xfId="0" applyFont="1" applyFill="1" applyBorder="1" applyAlignment="1" applyProtection="1">
      <alignment horizontal="center" vertical="center"/>
      <protection locked="0"/>
    </xf>
    <xf numFmtId="0" fontId="17" fillId="0" borderId="47" xfId="0" applyFont="1" applyFill="1" applyBorder="1" applyAlignment="1" applyProtection="1">
      <alignment horizontal="center" vertical="center"/>
      <protection locked="0"/>
    </xf>
    <xf numFmtId="0" fontId="6" fillId="0" borderId="47" xfId="0" applyFont="1" applyFill="1" applyBorder="1" applyProtection="1">
      <alignment vertical="center"/>
      <protection locked="0"/>
    </xf>
    <xf numFmtId="0" fontId="23" fillId="0" borderId="0" xfId="0" applyFont="1">
      <alignment vertical="center"/>
    </xf>
    <xf numFmtId="0" fontId="1" fillId="0" borderId="0" xfId="0" applyFont="1">
      <alignment vertical="center"/>
    </xf>
    <xf numFmtId="0" fontId="23" fillId="0" borderId="0" xfId="0" applyFont="1" applyFill="1">
      <alignment vertical="center"/>
    </xf>
    <xf numFmtId="0" fontId="1" fillId="0" borderId="0" xfId="0" applyFont="1" applyAlignment="1">
      <alignment vertical="center"/>
    </xf>
    <xf numFmtId="0" fontId="23" fillId="0" borderId="0" xfId="0" applyFont="1" applyAlignment="1">
      <alignment vertical="center"/>
    </xf>
    <xf numFmtId="0" fontId="1" fillId="0" borderId="0" xfId="0" quotePrefix="1" applyFont="1" applyAlignment="1">
      <alignment horizontal="center" vertical="center" wrapText="1"/>
    </xf>
    <xf numFmtId="0" fontId="1" fillId="0" borderId="0" xfId="0" applyFont="1" applyAlignment="1">
      <alignment vertical="center" wrapText="1"/>
    </xf>
    <xf numFmtId="0" fontId="1" fillId="0" borderId="0" xfId="0" quotePrefix="1" applyFont="1" applyAlignment="1">
      <alignment horizontal="center" vertical="center"/>
    </xf>
    <xf numFmtId="0" fontId="1" fillId="0" borderId="0" xfId="0" quotePrefix="1" applyFont="1" applyFill="1" applyAlignment="1">
      <alignment horizontal="center" vertical="center"/>
    </xf>
    <xf numFmtId="0" fontId="1" fillId="0" borderId="0" xfId="0" applyFont="1" applyAlignment="1">
      <alignment horizontal="center" vertical="center"/>
    </xf>
    <xf numFmtId="0" fontId="24" fillId="0" borderId="0" xfId="0" applyFont="1">
      <alignment vertical="center"/>
    </xf>
    <xf numFmtId="0" fontId="1" fillId="0" borderId="0" xfId="0" applyFont="1" applyAlignment="1">
      <alignment horizontal="left" vertical="center" indent="1" shrinkToFit="1"/>
    </xf>
    <xf numFmtId="0" fontId="17" fillId="0" borderId="0" xfId="0" quotePrefix="1" applyFont="1" applyAlignment="1">
      <alignment horizontal="center" vertical="center" wrapText="1"/>
    </xf>
    <xf numFmtId="176" fontId="1" fillId="0" borderId="95" xfId="0" applyNumberFormat="1" applyFont="1" applyFill="1" applyBorder="1" applyAlignment="1" applyProtection="1">
      <alignment horizontal="center" vertical="center" shrinkToFit="1"/>
    </xf>
    <xf numFmtId="176" fontId="1" fillId="0" borderId="94" xfId="0" applyNumberFormat="1" applyFont="1" applyFill="1" applyBorder="1" applyAlignment="1" applyProtection="1">
      <alignment horizontal="center" vertical="center" shrinkToFit="1"/>
    </xf>
    <xf numFmtId="176" fontId="1" fillId="0" borderId="98" xfId="0" applyNumberFormat="1" applyFont="1" applyFill="1" applyBorder="1" applyAlignment="1" applyProtection="1">
      <alignment horizontal="center" vertical="center" shrinkToFit="1"/>
    </xf>
    <xf numFmtId="1" fontId="1" fillId="0" borderId="13" xfId="0" applyNumberFormat="1" applyFont="1" applyFill="1" applyBorder="1" applyAlignment="1" applyProtection="1">
      <alignment horizontal="center" vertical="center" shrinkToFit="1"/>
    </xf>
    <xf numFmtId="1" fontId="1" fillId="0" borderId="78" xfId="0" applyNumberFormat="1" applyFont="1" applyFill="1" applyBorder="1" applyAlignment="1" applyProtection="1">
      <alignment horizontal="center" vertical="center" shrinkToFit="1"/>
    </xf>
    <xf numFmtId="176" fontId="1" fillId="0" borderId="26" xfId="0" applyNumberFormat="1" applyFont="1" applyFill="1" applyBorder="1" applyAlignment="1" applyProtection="1">
      <alignment horizontal="center" vertical="center" shrinkToFit="1"/>
    </xf>
    <xf numFmtId="176" fontId="1" fillId="0" borderId="23" xfId="0" applyNumberFormat="1" applyFont="1" applyFill="1" applyBorder="1" applyAlignment="1" applyProtection="1">
      <alignment horizontal="center" vertical="center" shrinkToFit="1"/>
    </xf>
    <xf numFmtId="176" fontId="1" fillId="0" borderId="72" xfId="0" applyNumberFormat="1" applyFont="1" applyFill="1" applyBorder="1" applyAlignment="1" applyProtection="1">
      <alignment horizontal="center" vertical="center" shrinkToFit="1"/>
    </xf>
    <xf numFmtId="0" fontId="1" fillId="4" borderId="18" xfId="0" applyFont="1" applyFill="1" applyBorder="1" applyAlignment="1" applyProtection="1">
      <alignment vertical="center"/>
    </xf>
    <xf numFmtId="0" fontId="1" fillId="4" borderId="37" xfId="0" applyFont="1" applyFill="1" applyBorder="1" applyAlignment="1" applyProtection="1">
      <alignment vertical="center"/>
    </xf>
    <xf numFmtId="0" fontId="1" fillId="4" borderId="18" xfId="0" applyFont="1" applyFill="1" applyBorder="1" applyAlignment="1" applyProtection="1">
      <alignment horizontal="right" vertical="center"/>
    </xf>
    <xf numFmtId="0" fontId="1" fillId="4" borderId="37" xfId="0" applyFont="1" applyFill="1" applyBorder="1" applyAlignment="1" applyProtection="1">
      <alignment horizontal="right" vertical="center"/>
    </xf>
    <xf numFmtId="0" fontId="1" fillId="0" borderId="18"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18"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19" xfId="0" applyFont="1" applyFill="1" applyBorder="1" applyAlignment="1" applyProtection="1">
      <alignment vertical="center"/>
    </xf>
    <xf numFmtId="0" fontId="1" fillId="0" borderId="18" xfId="0" applyFont="1" applyFill="1" applyBorder="1" applyAlignment="1" applyProtection="1">
      <alignment vertical="center"/>
    </xf>
    <xf numFmtId="0" fontId="23"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Border="1" applyProtection="1">
      <alignment vertical="center"/>
      <protection locked="0"/>
    </xf>
    <xf numFmtId="0" fontId="1" fillId="0" borderId="38"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protection locked="0"/>
    </xf>
    <xf numFmtId="0" fontId="1" fillId="0" borderId="39" xfId="0" applyFont="1" applyFill="1" applyBorder="1" applyAlignment="1" applyProtection="1">
      <alignment vertical="center"/>
      <protection locked="0"/>
    </xf>
    <xf numFmtId="0" fontId="1" fillId="0" borderId="9"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13"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0" xfId="0"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5" fillId="0" borderId="0" xfId="0" applyFont="1" applyFill="1" applyProtection="1">
      <alignment vertical="center"/>
    </xf>
    <xf numFmtId="0" fontId="32" fillId="0" borderId="0" xfId="0" applyFont="1" applyFill="1" applyAlignment="1" applyProtection="1">
      <alignment horizontal="center" vertical="center"/>
    </xf>
    <xf numFmtId="0" fontId="1" fillId="0" borderId="47" xfId="0" applyFont="1" applyFill="1" applyBorder="1" applyProtection="1">
      <alignment vertical="center"/>
    </xf>
    <xf numFmtId="0" fontId="1" fillId="0" borderId="47" xfId="0" applyFont="1" applyFill="1" applyBorder="1" applyAlignment="1" applyProtection="1">
      <alignment horizontal="center" vertical="center"/>
    </xf>
    <xf numFmtId="0" fontId="5" fillId="0" borderId="47" xfId="0" applyFont="1" applyFill="1" applyBorder="1" applyProtection="1">
      <alignment vertical="center"/>
    </xf>
    <xf numFmtId="0" fontId="17" fillId="0" borderId="47" xfId="0" applyFont="1" applyFill="1" applyBorder="1" applyAlignment="1" applyProtection="1">
      <alignment horizontal="center" vertical="center"/>
    </xf>
    <xf numFmtId="0" fontId="1" fillId="0" borderId="52" xfId="0" applyFont="1" applyFill="1" applyBorder="1" applyProtection="1">
      <alignment vertical="center"/>
    </xf>
    <xf numFmtId="0" fontId="1" fillId="0" borderId="11" xfId="0" applyFont="1" applyFill="1" applyBorder="1" applyProtection="1">
      <alignment vertical="center"/>
    </xf>
    <xf numFmtId="0" fontId="1" fillId="0" borderId="0" xfId="0" applyFont="1" applyFill="1" applyBorder="1" applyAlignment="1" applyProtection="1">
      <alignment horizontal="left" vertical="center"/>
      <protection locked="0"/>
    </xf>
    <xf numFmtId="0" fontId="9" fillId="2" borderId="47" xfId="0" applyFont="1" applyFill="1" applyBorder="1" applyAlignment="1" applyProtection="1">
      <alignment horizontal="center" vertical="center" wrapText="1"/>
    </xf>
    <xf numFmtId="0" fontId="11" fillId="0" borderId="0" xfId="0" applyFont="1" applyAlignment="1" applyProtection="1">
      <alignment horizontal="center" vertical="center"/>
    </xf>
    <xf numFmtId="0" fontId="10" fillId="2" borderId="47" xfId="0" applyFont="1" applyFill="1" applyBorder="1" applyAlignment="1" applyProtection="1">
      <alignment horizontal="center" vertical="center" wrapText="1"/>
    </xf>
    <xf numFmtId="0" fontId="10" fillId="2" borderId="47" xfId="0" applyFont="1" applyFill="1" applyBorder="1" applyAlignment="1" applyProtection="1">
      <alignment horizontal="left" vertical="center" wrapText="1" shrinkToFit="1"/>
    </xf>
    <xf numFmtId="0" fontId="9" fillId="2" borderId="47" xfId="0" applyFont="1" applyFill="1" applyBorder="1" applyAlignment="1" applyProtection="1">
      <alignment horizontal="left" wrapText="1" shrinkToFit="1"/>
    </xf>
    <xf numFmtId="0" fontId="9" fillId="2" borderId="47" xfId="0" applyFont="1" applyFill="1" applyBorder="1" applyAlignment="1" applyProtection="1">
      <alignment horizontal="right" wrapText="1" shrinkToFit="1"/>
    </xf>
    <xf numFmtId="0" fontId="9" fillId="2" borderId="47" xfId="0" applyFont="1" applyFill="1" applyBorder="1" applyAlignment="1" applyProtection="1">
      <alignment horizontal="left" vertical="center" wrapText="1" shrinkToFit="1"/>
    </xf>
    <xf numFmtId="0" fontId="8" fillId="2" borderId="47" xfId="0" applyFont="1" applyFill="1" applyBorder="1" applyAlignment="1" applyProtection="1">
      <alignment horizontal="center" vertical="center" wrapText="1" shrinkToFit="1"/>
    </xf>
    <xf numFmtId="0" fontId="12" fillId="2" borderId="47" xfId="0" applyFont="1" applyFill="1" applyBorder="1" applyAlignment="1" applyProtection="1">
      <alignment horizontal="center" vertical="center" wrapText="1"/>
    </xf>
    <xf numFmtId="0" fontId="9" fillId="2" borderId="47" xfId="0" applyFont="1" applyFill="1" applyBorder="1" applyAlignment="1" applyProtection="1">
      <alignment horizontal="right" vertical="center" wrapText="1"/>
    </xf>
    <xf numFmtId="0" fontId="0" fillId="0" borderId="0" xfId="0" applyAlignment="1" applyProtection="1">
      <alignment horizontal="right" vertical="center"/>
    </xf>
    <xf numFmtId="1" fontId="0" fillId="0" borderId="0" xfId="0" applyNumberFormat="1" applyAlignment="1" applyProtection="1">
      <alignment horizontal="right" vertical="center"/>
    </xf>
    <xf numFmtId="176" fontId="0" fillId="0" borderId="0" xfId="0" applyNumberFormat="1" applyFill="1" applyAlignment="1" applyProtection="1">
      <alignment horizontal="right" vertical="center"/>
    </xf>
    <xf numFmtId="1" fontId="0" fillId="0" borderId="0" xfId="0" applyNumberFormat="1" applyFill="1" applyAlignment="1" applyProtection="1">
      <alignment horizontal="right" vertical="center"/>
    </xf>
    <xf numFmtId="0" fontId="0" fillId="0" borderId="0" xfId="0" applyFill="1" applyAlignment="1" applyProtection="1">
      <alignment horizontal="right" vertical="center"/>
    </xf>
    <xf numFmtId="2" fontId="0" fillId="0" borderId="0" xfId="0" applyNumberFormat="1" applyFill="1" applyAlignment="1" applyProtection="1">
      <alignment horizontal="right" vertical="center"/>
    </xf>
    <xf numFmtId="0" fontId="0" fillId="0" borderId="0" xfId="0" applyProtection="1">
      <alignment vertical="center"/>
    </xf>
    <xf numFmtId="0" fontId="34" fillId="0" borderId="0" xfId="0" applyFont="1" applyProtection="1">
      <alignment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center" shrinkToFit="1"/>
      <protection locked="0"/>
    </xf>
    <xf numFmtId="0" fontId="1" fillId="0" borderId="0" xfId="0" quotePrefix="1"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horizontal="left" vertical="center"/>
    </xf>
    <xf numFmtId="0" fontId="1" fillId="0" borderId="13" xfId="0" applyFont="1" applyFill="1" applyBorder="1" applyAlignment="1" applyProtection="1">
      <alignment vertical="center"/>
    </xf>
    <xf numFmtId="0" fontId="1" fillId="0" borderId="13" xfId="0" applyFont="1" applyFill="1" applyBorder="1" applyAlignment="1" applyProtection="1">
      <alignment vertical="center" wrapText="1"/>
    </xf>
    <xf numFmtId="0" fontId="1" fillId="0" borderId="1" xfId="0" applyFont="1" applyFill="1" applyBorder="1" applyAlignment="1" applyProtection="1">
      <alignment horizontal="left" vertical="center"/>
    </xf>
    <xf numFmtId="0" fontId="1" fillId="0" borderId="1" xfId="0" applyFont="1" applyFill="1" applyBorder="1" applyAlignment="1" applyProtection="1">
      <alignment horizontal="left" vertical="center" wrapText="1"/>
    </xf>
    <xf numFmtId="176" fontId="5" fillId="0" borderId="39" xfId="0" applyNumberFormat="1" applyFont="1" applyFill="1" applyBorder="1" applyAlignment="1" applyProtection="1">
      <alignment vertical="center" wrapText="1"/>
    </xf>
    <xf numFmtId="176" fontId="5" fillId="0" borderId="17" xfId="0" applyNumberFormat="1" applyFont="1" applyFill="1" applyBorder="1" applyAlignment="1" applyProtection="1">
      <alignment vertical="center" wrapText="1"/>
    </xf>
    <xf numFmtId="176" fontId="5" fillId="0" borderId="10" xfId="0" applyNumberFormat="1" applyFont="1" applyFill="1" applyBorder="1" applyAlignment="1" applyProtection="1">
      <alignment vertical="center" wrapText="1"/>
    </xf>
    <xf numFmtId="0" fontId="1" fillId="0" borderId="52" xfId="0" applyFont="1" applyFill="1" applyBorder="1" applyProtection="1">
      <alignment vertical="center"/>
      <protection locked="0"/>
    </xf>
    <xf numFmtId="0" fontId="1" fillId="0" borderId="113" xfId="0" applyFont="1" applyFill="1" applyBorder="1" applyAlignment="1" applyProtection="1">
      <alignment vertical="center"/>
    </xf>
    <xf numFmtId="0" fontId="1" fillId="0" borderId="18" xfId="0" applyFont="1" applyFill="1" applyBorder="1" applyAlignment="1" applyProtection="1">
      <alignment horizontal="right" vertical="center"/>
    </xf>
    <xf numFmtId="0" fontId="1" fillId="0" borderId="24" xfId="0" applyFont="1" applyFill="1" applyBorder="1" applyAlignment="1" applyProtection="1">
      <alignment horizontal="right" vertical="center"/>
    </xf>
    <xf numFmtId="0" fontId="1" fillId="0" borderId="23" xfId="0" applyFont="1" applyFill="1" applyBorder="1" applyAlignment="1" applyProtection="1">
      <alignment horizontal="right" vertical="center"/>
    </xf>
    <xf numFmtId="0" fontId="1" fillId="0" borderId="29"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26" fillId="0" borderId="0" xfId="0" applyFont="1" applyFill="1" applyAlignment="1" applyProtection="1">
      <alignment vertical="center" shrinkToFit="1"/>
    </xf>
    <xf numFmtId="179" fontId="26" fillId="0" borderId="0" xfId="0" applyNumberFormat="1" applyFont="1" applyFill="1" applyAlignment="1" applyProtection="1">
      <alignment horizontal="center" vertical="center" shrinkToFit="1"/>
      <protection locked="0"/>
    </xf>
    <xf numFmtId="0" fontId="26" fillId="0" borderId="0" xfId="0" applyFont="1" applyFill="1" applyAlignment="1" applyProtection="1">
      <alignment vertical="center"/>
    </xf>
    <xf numFmtId="0" fontId="4" fillId="0" borderId="1" xfId="0" applyFont="1" applyFill="1" applyBorder="1" applyAlignment="1" applyProtection="1">
      <alignment horizontal="center"/>
    </xf>
    <xf numFmtId="0" fontId="1" fillId="4" borderId="30" xfId="0" applyFont="1" applyFill="1" applyBorder="1" applyAlignment="1" applyProtection="1">
      <alignment horizontal="center" vertical="center" shrinkToFit="1"/>
    </xf>
    <xf numFmtId="0" fontId="1" fillId="4" borderId="31" xfId="0" applyFont="1" applyFill="1" applyBorder="1" applyAlignment="1" applyProtection="1">
      <alignment horizontal="center" vertical="center" shrinkToFit="1"/>
    </xf>
    <xf numFmtId="0" fontId="1" fillId="4" borderId="21" xfId="0" applyFont="1" applyFill="1" applyBorder="1" applyAlignment="1" applyProtection="1">
      <alignment horizontal="center" vertical="center" shrinkToFit="1"/>
    </xf>
    <xf numFmtId="0" fontId="1" fillId="4" borderId="33" xfId="0" applyFont="1" applyFill="1" applyBorder="1" applyAlignment="1" applyProtection="1">
      <alignment horizontal="center" vertical="center" shrinkToFit="1"/>
    </xf>
    <xf numFmtId="0" fontId="1" fillId="4" borderId="26" xfId="0" applyFont="1" applyFill="1" applyBorder="1" applyAlignment="1" applyProtection="1">
      <alignment horizontal="center" vertical="center" shrinkToFit="1"/>
    </xf>
    <xf numFmtId="0" fontId="1" fillId="4" borderId="34" xfId="0" applyFont="1" applyFill="1" applyBorder="1" applyAlignment="1" applyProtection="1">
      <alignment horizontal="center" vertical="center" shrinkToFit="1"/>
    </xf>
    <xf numFmtId="0" fontId="1" fillId="0" borderId="28" xfId="0" applyFont="1" applyFill="1" applyBorder="1" applyAlignment="1" applyProtection="1">
      <alignment vertical="center" shrinkToFit="1"/>
      <protection locked="0"/>
    </xf>
    <xf numFmtId="0" fontId="1" fillId="0" borderId="29" xfId="0" applyFont="1" applyFill="1" applyBorder="1" applyAlignment="1" applyProtection="1">
      <alignment vertical="center" shrinkToFit="1"/>
      <protection locked="0"/>
    </xf>
    <xf numFmtId="0" fontId="1" fillId="0" borderId="50"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xf numFmtId="0" fontId="1" fillId="0" borderId="18" xfId="0" applyFont="1" applyFill="1" applyBorder="1" applyAlignment="1" applyProtection="1">
      <alignment vertical="center" shrinkToFit="1"/>
      <protection locked="0"/>
    </xf>
    <xf numFmtId="0" fontId="1" fillId="0" borderId="22" xfId="0" applyFont="1" applyFill="1" applyBorder="1" applyAlignment="1" applyProtection="1">
      <alignment vertical="center" shrinkToFit="1"/>
      <protection locked="0"/>
    </xf>
    <xf numFmtId="0" fontId="1" fillId="0" borderId="24" xfId="0" applyFont="1" applyFill="1" applyBorder="1" applyAlignment="1" applyProtection="1">
      <alignment vertical="center" shrinkToFit="1"/>
      <protection locked="0"/>
    </xf>
    <xf numFmtId="0" fontId="1" fillId="0" borderId="23" xfId="0" applyFont="1" applyFill="1" applyBorder="1" applyAlignment="1" applyProtection="1">
      <alignment vertical="center" shrinkToFit="1"/>
      <protection locked="0"/>
    </xf>
    <xf numFmtId="0" fontId="1" fillId="0" borderId="27" xfId="0" applyFont="1" applyFill="1" applyBorder="1" applyAlignment="1" applyProtection="1">
      <alignment vertical="center" shrinkToFit="1"/>
      <protection locked="0"/>
    </xf>
    <xf numFmtId="49" fontId="1" fillId="0" borderId="13" xfId="0" applyNumberFormat="1" applyFont="1" applyFill="1" applyBorder="1" applyAlignment="1" applyProtection="1">
      <alignment horizontal="center" vertical="center"/>
      <protection locked="0"/>
    </xf>
    <xf numFmtId="49" fontId="1" fillId="0" borderId="18" xfId="0" applyNumberFormat="1" applyFont="1" applyFill="1" applyBorder="1" applyAlignment="1" applyProtection="1">
      <alignment horizontal="center" vertical="center"/>
      <protection locked="0"/>
    </xf>
    <xf numFmtId="49" fontId="1" fillId="0" borderId="17" xfId="0" applyNumberFormat="1" applyFont="1" applyFill="1" applyBorder="1" applyAlignment="1" applyProtection="1">
      <alignment horizontal="center" vertical="center"/>
      <protection locked="0"/>
    </xf>
    <xf numFmtId="49" fontId="1" fillId="0" borderId="22"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left" vertical="center"/>
      <protection locked="0"/>
    </xf>
    <xf numFmtId="49" fontId="1" fillId="0" borderId="6" xfId="0" applyNumberFormat="1" applyFont="1" applyFill="1" applyBorder="1" applyAlignment="1" applyProtection="1">
      <alignment horizontal="left" vertical="center"/>
      <protection locked="0"/>
    </xf>
    <xf numFmtId="0" fontId="1" fillId="0" borderId="3" xfId="0"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shrinkToFit="1"/>
      <protection locked="0"/>
    </xf>
    <xf numFmtId="0" fontId="26" fillId="0" borderId="0" xfId="0" applyFont="1" applyFill="1" applyAlignment="1" applyProtection="1">
      <alignment horizontal="right" vertical="center"/>
    </xf>
    <xf numFmtId="0" fontId="1" fillId="0" borderId="14"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center" vertical="center"/>
    </xf>
    <xf numFmtId="0" fontId="1" fillId="0" borderId="0" xfId="0" applyFont="1" applyFill="1" applyBorder="1" applyAlignment="1" applyProtection="1">
      <alignment horizontal="left"/>
    </xf>
    <xf numFmtId="0" fontId="1" fillId="0" borderId="1" xfId="0" applyFont="1" applyFill="1" applyBorder="1" applyAlignment="1" applyProtection="1">
      <alignment horizontal="left"/>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2"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0" fontId="1" fillId="4" borderId="25" xfId="0" applyFont="1" applyFill="1" applyBorder="1" applyAlignment="1" applyProtection="1">
      <alignment horizontal="center" vertical="center"/>
    </xf>
    <xf numFmtId="0" fontId="1" fillId="4" borderId="23" xfId="0" applyFont="1" applyFill="1" applyBorder="1" applyAlignment="1" applyProtection="1">
      <alignment horizontal="center" vertical="center"/>
    </xf>
    <xf numFmtId="0" fontId="1" fillId="4" borderId="26" xfId="0" applyFont="1" applyFill="1" applyBorder="1" applyAlignment="1" applyProtection="1">
      <alignment horizontal="center" vertical="center"/>
    </xf>
    <xf numFmtId="0" fontId="1" fillId="0" borderId="24"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27" xfId="0" applyFont="1" applyFill="1" applyBorder="1" applyAlignment="1" applyProtection="1">
      <alignment horizontal="left" vertical="center" shrinkToFit="1"/>
      <protection locked="0"/>
    </xf>
    <xf numFmtId="0" fontId="1" fillId="4" borderId="11"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28"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33" xfId="0" applyFont="1" applyFill="1" applyBorder="1" applyAlignment="1" applyProtection="1">
      <alignment horizontal="center" vertical="center"/>
    </xf>
    <xf numFmtId="0" fontId="1" fillId="4" borderId="2" xfId="0" applyFont="1" applyFill="1" applyBorder="1" applyAlignment="1">
      <alignment horizontal="center" vertical="center" wrapText="1" shrinkToFit="1"/>
    </xf>
    <xf numFmtId="0" fontId="1" fillId="4" borderId="3"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4" borderId="12"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1" fillId="4" borderId="15" xfId="0" applyFont="1" applyFill="1" applyBorder="1" applyAlignment="1" applyProtection="1">
      <alignment horizontal="center" vertical="center" shrinkToFit="1"/>
    </xf>
    <xf numFmtId="0" fontId="1" fillId="4" borderId="13" xfId="0" applyFont="1" applyFill="1" applyBorder="1" applyAlignment="1" applyProtection="1">
      <alignment horizontal="center" vertical="center" shrinkToFit="1"/>
    </xf>
    <xf numFmtId="0" fontId="1" fillId="4" borderId="16"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protection locked="0"/>
    </xf>
    <xf numFmtId="0" fontId="1" fillId="0" borderId="18" xfId="0" applyFont="1" applyFill="1" applyBorder="1" applyAlignment="1" applyProtection="1">
      <alignment horizontal="center" vertical="center" shrinkToFit="1"/>
      <protection locked="0"/>
    </xf>
    <xf numFmtId="0" fontId="1" fillId="0" borderId="22" xfId="0" applyFont="1" applyFill="1" applyBorder="1" applyAlignment="1" applyProtection="1">
      <alignment horizontal="center" vertical="center" shrinkToFit="1"/>
      <protection locked="0"/>
    </xf>
    <xf numFmtId="0" fontId="1" fillId="4" borderId="20"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28" xfId="0" applyFont="1" applyFill="1" applyBorder="1" applyAlignment="1" applyProtection="1">
      <alignment horizontal="left" vertical="center" shrinkToFit="1"/>
      <protection locked="0"/>
    </xf>
    <xf numFmtId="0" fontId="1" fillId="0" borderId="29" xfId="0" applyFont="1" applyFill="1" applyBorder="1" applyAlignment="1" applyProtection="1">
      <alignment horizontal="left" vertical="center" shrinkToFit="1"/>
      <protection locked="0"/>
    </xf>
    <xf numFmtId="0" fontId="1" fillId="0" borderId="3" xfId="0" applyFont="1" applyFill="1" applyBorder="1" applyAlignment="1" applyProtection="1">
      <alignment horizontal="left" vertical="center" shrinkToFit="1"/>
      <protection locked="0"/>
    </xf>
    <xf numFmtId="0" fontId="1" fillId="0" borderId="4" xfId="0" applyFont="1" applyFill="1" applyBorder="1" applyAlignment="1" applyProtection="1">
      <alignment horizontal="left" vertical="center" shrinkToFit="1"/>
      <protection locked="0"/>
    </xf>
    <xf numFmtId="0" fontId="1" fillId="4" borderId="37"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24" xfId="0" applyFont="1" applyFill="1" applyBorder="1" applyAlignment="1" applyProtection="1">
      <alignment horizontal="center" vertical="center"/>
    </xf>
    <xf numFmtId="0" fontId="1" fillId="0" borderId="24"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49" fontId="1" fillId="0" borderId="29" xfId="0" applyNumberFormat="1" applyFont="1" applyFill="1" applyBorder="1" applyAlignment="1" applyProtection="1">
      <alignment horizontal="center" vertical="center" shrinkToFit="1"/>
      <protection locked="0"/>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shrinkToFit="1"/>
      <protection locked="0"/>
    </xf>
    <xf numFmtId="0" fontId="1" fillId="0" borderId="42"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0" fontId="1" fillId="4" borderId="34" xfId="0" applyFont="1" applyFill="1" applyBorder="1" applyAlignment="1" applyProtection="1">
      <alignment horizontal="center" vertical="center"/>
    </xf>
    <xf numFmtId="0" fontId="1" fillId="0" borderId="34" xfId="0" applyFont="1" applyFill="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18"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shrinkToFit="1"/>
      <protection locked="0"/>
    </xf>
    <xf numFmtId="38" fontId="1" fillId="4" borderId="28" xfId="1" applyFont="1" applyFill="1" applyBorder="1" applyAlignment="1" applyProtection="1">
      <alignment horizontal="center" vertical="center" shrinkToFit="1"/>
    </xf>
    <xf numFmtId="38" fontId="1" fillId="4" borderId="29" xfId="1" applyFont="1" applyFill="1" applyBorder="1" applyAlignment="1" applyProtection="1">
      <alignment horizontal="center" vertical="center" shrinkToFit="1"/>
    </xf>
    <xf numFmtId="38" fontId="1" fillId="4" borderId="30" xfId="1" applyFont="1" applyFill="1" applyBorder="1" applyAlignment="1" applyProtection="1">
      <alignment horizontal="center" vertical="center" shrinkToFit="1"/>
    </xf>
    <xf numFmtId="0" fontId="1" fillId="4" borderId="31" xfId="0" applyFont="1" applyFill="1" applyBorder="1" applyAlignment="1" applyProtection="1">
      <alignment horizontal="center" vertical="center" wrapText="1"/>
      <protection locked="0"/>
    </xf>
    <xf numFmtId="0" fontId="1" fillId="0" borderId="61" xfId="0" applyFont="1" applyFill="1" applyBorder="1" applyAlignment="1" applyProtection="1">
      <alignment horizontal="center" vertical="center" shrinkToFit="1"/>
      <protection locked="0"/>
    </xf>
    <xf numFmtId="1" fontId="1" fillId="0" borderId="61" xfId="0" applyNumberFormat="1" applyFont="1" applyFill="1" applyBorder="1" applyAlignment="1" applyProtection="1">
      <alignment horizontal="center" vertical="center" shrinkToFit="1"/>
      <protection locked="0"/>
    </xf>
    <xf numFmtId="1" fontId="1" fillId="0" borderId="33" xfId="0" applyNumberFormat="1" applyFont="1" applyFill="1" applyBorder="1" applyAlignment="1" applyProtection="1">
      <alignment horizontal="center" vertical="center" shrinkToFit="1"/>
      <protection locked="0"/>
    </xf>
    <xf numFmtId="1" fontId="1" fillId="3" borderId="14" xfId="0" applyNumberFormat="1" applyFont="1" applyFill="1" applyBorder="1" applyAlignment="1" applyProtection="1">
      <alignment horizontal="center" vertical="center" shrinkToFit="1"/>
    </xf>
    <xf numFmtId="1" fontId="1" fillId="3" borderId="16" xfId="0" applyNumberFormat="1" applyFont="1" applyFill="1" applyBorder="1" applyAlignment="1" applyProtection="1">
      <alignment horizontal="center" vertical="center" shrinkToFit="1"/>
    </xf>
    <xf numFmtId="1" fontId="1" fillId="3" borderId="66" xfId="0" applyNumberFormat="1" applyFont="1" applyFill="1" applyBorder="1" applyAlignment="1" applyProtection="1">
      <alignment horizontal="center" vertical="center" shrinkToFit="1"/>
    </xf>
    <xf numFmtId="1" fontId="1" fillId="0" borderId="21" xfId="0" applyNumberFormat="1" applyFont="1" applyFill="1" applyBorder="1" applyAlignment="1" applyProtection="1">
      <alignment horizontal="center" vertical="center" shrinkToFit="1"/>
      <protection locked="0"/>
    </xf>
    <xf numFmtId="1" fontId="1" fillId="0" borderId="16" xfId="0" applyNumberFormat="1" applyFont="1" applyFill="1" applyBorder="1" applyAlignment="1" applyProtection="1">
      <alignment horizontal="center" vertical="center" shrinkToFit="1"/>
      <protection locked="0"/>
    </xf>
    <xf numFmtId="1" fontId="1" fillId="0" borderId="41" xfId="0" applyNumberFormat="1" applyFont="1" applyFill="1" applyBorder="1" applyAlignment="1" applyProtection="1">
      <alignment horizontal="center" vertical="center" shrinkToFit="1"/>
      <protection locked="0"/>
    </xf>
    <xf numFmtId="1" fontId="1" fillId="3" borderId="33" xfId="0" applyNumberFormat="1" applyFont="1" applyFill="1" applyBorder="1" applyAlignment="1" applyProtection="1">
      <alignment horizontal="center" vertical="center" shrinkToFit="1"/>
    </xf>
    <xf numFmtId="1" fontId="1" fillId="3" borderId="19" xfId="0" applyNumberFormat="1" applyFont="1" applyFill="1" applyBorder="1" applyAlignment="1" applyProtection="1">
      <alignment horizontal="center" vertical="center" shrinkToFit="1"/>
    </xf>
    <xf numFmtId="1" fontId="1" fillId="0" borderId="81" xfId="0" applyNumberFormat="1" applyFont="1" applyFill="1" applyBorder="1" applyAlignment="1" applyProtection="1">
      <alignment horizontal="center" vertical="center" shrinkToFit="1"/>
      <protection locked="0"/>
    </xf>
    <xf numFmtId="1" fontId="1" fillId="0" borderId="82" xfId="0" applyNumberFormat="1" applyFont="1" applyFill="1" applyBorder="1" applyAlignment="1" applyProtection="1">
      <alignment horizontal="center" vertical="center" shrinkToFit="1"/>
      <protection locked="0"/>
    </xf>
    <xf numFmtId="1" fontId="1" fillId="3" borderId="83" xfId="0" applyNumberFormat="1" applyFont="1" applyFill="1" applyBorder="1" applyAlignment="1" applyProtection="1">
      <alignment horizontal="center" vertical="center" shrinkToFit="1"/>
    </xf>
    <xf numFmtId="1" fontId="1" fillId="3" borderId="84" xfId="0" applyNumberFormat="1" applyFont="1" applyFill="1" applyBorder="1" applyAlignment="1" applyProtection="1">
      <alignment horizontal="center" vertical="center" shrinkToFit="1"/>
    </xf>
    <xf numFmtId="1" fontId="1" fillId="3" borderId="85" xfId="0" applyNumberFormat="1" applyFont="1" applyFill="1" applyBorder="1" applyAlignment="1" applyProtection="1">
      <alignment horizontal="center" vertical="center" shrinkToFit="1"/>
    </xf>
    <xf numFmtId="1" fontId="1" fillId="0" borderId="84" xfId="0" applyNumberFormat="1"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left" vertical="center" wrapText="1" indent="1"/>
      <protection locked="0"/>
    </xf>
    <xf numFmtId="0" fontId="28" fillId="0" borderId="3" xfId="0" applyFont="1" applyFill="1" applyBorder="1" applyAlignment="1" applyProtection="1">
      <alignment horizontal="left" vertical="center" wrapText="1" indent="1"/>
      <protection locked="0"/>
    </xf>
    <xf numFmtId="0" fontId="28" fillId="0" borderId="6" xfId="0" applyFont="1" applyFill="1" applyBorder="1" applyAlignment="1" applyProtection="1">
      <alignment horizontal="left" vertical="center" wrapText="1" indent="1"/>
      <protection locked="0"/>
    </xf>
    <xf numFmtId="0" fontId="28" fillId="0" borderId="9" xfId="0" applyFont="1" applyFill="1" applyBorder="1" applyAlignment="1" applyProtection="1">
      <alignment horizontal="left" vertical="center" wrapText="1" indent="1"/>
      <protection locked="0"/>
    </xf>
    <xf numFmtId="0" fontId="28" fillId="0" borderId="1" xfId="0" applyFont="1" applyFill="1" applyBorder="1" applyAlignment="1" applyProtection="1">
      <alignment horizontal="left" vertical="center" wrapText="1" indent="1"/>
      <protection locked="0"/>
    </xf>
    <xf numFmtId="0" fontId="28" fillId="0" borderId="10" xfId="0" applyFont="1" applyFill="1" applyBorder="1" applyAlignment="1" applyProtection="1">
      <alignment horizontal="left" vertical="center" wrapText="1" indent="1"/>
      <protection locked="0"/>
    </xf>
    <xf numFmtId="1" fontId="1" fillId="3" borderId="65" xfId="0" applyNumberFormat="1" applyFont="1" applyFill="1" applyBorder="1" applyAlignment="1" applyProtection="1">
      <alignment horizontal="center" vertical="center" shrinkToFit="1"/>
    </xf>
    <xf numFmtId="1" fontId="1" fillId="0" borderId="40" xfId="0" applyNumberFormat="1" applyFont="1" applyFill="1" applyBorder="1" applyAlignment="1" applyProtection="1">
      <alignment horizontal="center" vertical="center" shrinkToFit="1"/>
      <protection locked="0"/>
    </xf>
    <xf numFmtId="1" fontId="1" fillId="3" borderId="82" xfId="0" applyNumberFormat="1" applyFont="1" applyFill="1" applyBorder="1" applyAlignment="1" applyProtection="1">
      <alignment horizontal="center" vertical="center" shrinkToFit="1"/>
    </xf>
    <xf numFmtId="0" fontId="1" fillId="0" borderId="81" xfId="0" applyFont="1" applyFill="1" applyBorder="1" applyAlignment="1" applyProtection="1">
      <alignment horizontal="center" vertical="center" shrinkToFit="1"/>
      <protection locked="0"/>
    </xf>
    <xf numFmtId="0" fontId="1" fillId="0" borderId="82" xfId="0" applyFont="1" applyFill="1" applyBorder="1" applyAlignment="1" applyProtection="1">
      <alignment horizontal="center" vertical="center" shrinkToFit="1"/>
      <protection locked="0"/>
    </xf>
    <xf numFmtId="0" fontId="1" fillId="0" borderId="83" xfId="0" applyFont="1" applyFill="1" applyBorder="1" applyAlignment="1" applyProtection="1">
      <alignment horizontal="center" vertical="center" shrinkToFit="1"/>
      <protection locked="0"/>
    </xf>
    <xf numFmtId="1" fontId="1" fillId="0" borderId="101" xfId="0" applyNumberFormat="1" applyFont="1" applyFill="1" applyBorder="1" applyAlignment="1" applyProtection="1">
      <alignment horizontal="center" vertical="center" shrinkToFit="1"/>
      <protection locked="0"/>
    </xf>
    <xf numFmtId="1" fontId="1" fillId="3" borderId="89" xfId="0" applyNumberFormat="1" applyFont="1" applyFill="1" applyBorder="1" applyAlignment="1" applyProtection="1">
      <alignment horizontal="center" vertical="center" shrinkToFit="1"/>
    </xf>
    <xf numFmtId="1" fontId="1" fillId="3" borderId="92" xfId="0" applyNumberFormat="1" applyFont="1" applyFill="1" applyBorder="1" applyAlignment="1" applyProtection="1">
      <alignment horizontal="center" vertical="center" shrinkToFit="1"/>
    </xf>
    <xf numFmtId="1" fontId="1" fillId="3" borderId="102" xfId="0" applyNumberFormat="1" applyFont="1" applyFill="1" applyBorder="1" applyAlignment="1" applyProtection="1">
      <alignment horizontal="center" vertical="center" shrinkToFit="1"/>
    </xf>
    <xf numFmtId="1" fontId="1" fillId="0" borderId="95" xfId="0" applyNumberFormat="1" applyFont="1" applyFill="1" applyBorder="1" applyAlignment="1" applyProtection="1">
      <alignment horizontal="center" vertical="center" shrinkToFit="1"/>
      <protection locked="0"/>
    </xf>
    <xf numFmtId="1" fontId="1" fillId="0" borderId="97" xfId="0" applyNumberFormat="1" applyFont="1" applyFill="1" applyBorder="1" applyAlignment="1" applyProtection="1">
      <alignment horizontal="center" vertical="center" shrinkToFit="1"/>
      <protection locked="0"/>
    </xf>
    <xf numFmtId="1" fontId="1" fillId="0" borderId="104" xfId="0" applyNumberFormat="1" applyFont="1" applyFill="1" applyBorder="1" applyAlignment="1" applyProtection="1">
      <alignment horizontal="center" vertical="center" shrinkToFit="1"/>
      <protection locked="0"/>
    </xf>
    <xf numFmtId="1" fontId="1" fillId="3" borderId="101" xfId="0" applyNumberFormat="1" applyFont="1" applyFill="1" applyBorder="1" applyAlignment="1" applyProtection="1">
      <alignment horizontal="center" vertical="center" shrinkToFit="1"/>
    </xf>
    <xf numFmtId="1" fontId="1" fillId="3" borderId="103" xfId="0" applyNumberFormat="1" applyFont="1" applyFill="1" applyBorder="1" applyAlignment="1" applyProtection="1">
      <alignment horizontal="center" vertical="center" shrinkToFit="1"/>
    </xf>
    <xf numFmtId="0" fontId="1" fillId="0" borderId="33"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xf>
    <xf numFmtId="0" fontId="1" fillId="4" borderId="74" xfId="0" applyFont="1" applyFill="1" applyBorder="1" applyAlignment="1" applyProtection="1">
      <alignment horizontal="center" vertical="center"/>
    </xf>
    <xf numFmtId="0" fontId="1" fillId="4" borderId="42" xfId="0" applyFont="1" applyFill="1" applyBorder="1" applyAlignment="1" applyProtection="1">
      <alignment horizontal="center" vertical="center"/>
    </xf>
    <xf numFmtId="0" fontId="1" fillId="4" borderId="73"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4" borderId="50" xfId="0" applyFont="1" applyFill="1" applyBorder="1" applyAlignment="1" applyProtection="1">
      <alignment horizontal="center" vertical="center"/>
    </xf>
    <xf numFmtId="0" fontId="5" fillId="0" borderId="18"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176" fontId="1" fillId="3" borderId="24" xfId="0" applyNumberFormat="1" applyFont="1" applyFill="1" applyBorder="1" applyAlignment="1" applyProtection="1">
      <alignment horizontal="center" vertical="center" shrinkToFit="1"/>
    </xf>
    <xf numFmtId="176" fontId="1" fillId="3" borderId="23" xfId="0" applyNumberFormat="1"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4" borderId="28" xfId="0" applyFont="1" applyFill="1" applyBorder="1" applyAlignment="1" applyProtection="1">
      <alignment horizontal="center" vertical="center" shrinkToFit="1"/>
    </xf>
    <xf numFmtId="0" fontId="1" fillId="4" borderId="29" xfId="0" applyFont="1" applyFill="1" applyBorder="1" applyAlignment="1" applyProtection="1">
      <alignment horizontal="center" vertical="center" shrinkToFit="1"/>
    </xf>
    <xf numFmtId="1" fontId="1" fillId="3" borderId="13" xfId="0" applyNumberFormat="1" applyFont="1" applyFill="1" applyBorder="1" applyAlignment="1" applyProtection="1">
      <alignment horizontal="center" vertical="center" shrinkToFit="1"/>
    </xf>
    <xf numFmtId="176" fontId="1" fillId="3" borderId="96" xfId="0" applyNumberFormat="1" applyFont="1" applyFill="1" applyBorder="1" applyAlignment="1" applyProtection="1">
      <alignment horizontal="center" vertical="center" shrinkToFit="1"/>
    </xf>
    <xf numFmtId="176" fontId="1" fillId="3" borderId="94" xfId="0" applyNumberFormat="1" applyFont="1" applyFill="1" applyBorder="1" applyAlignment="1" applyProtection="1">
      <alignment horizontal="center" vertical="center" shrinkToFit="1"/>
    </xf>
    <xf numFmtId="1" fontId="1" fillId="3" borderId="77" xfId="0" applyNumberFormat="1" applyFont="1" applyFill="1" applyBorder="1" applyAlignment="1" applyProtection="1">
      <alignment horizontal="center" vertical="center" shrinkToFit="1"/>
    </xf>
    <xf numFmtId="176" fontId="1" fillId="3" borderId="97" xfId="0" applyNumberFormat="1"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4" borderId="55" xfId="0" applyFont="1" applyFill="1" applyBorder="1" applyAlignment="1" applyProtection="1">
      <alignment horizontal="center" vertical="center"/>
    </xf>
    <xf numFmtId="0" fontId="1" fillId="4" borderId="56" xfId="0" applyFont="1" applyFill="1" applyBorder="1" applyAlignment="1" applyProtection="1">
      <alignment horizontal="center" vertical="center"/>
    </xf>
    <xf numFmtId="0" fontId="1" fillId="4" borderId="57" xfId="0" applyFont="1" applyFill="1" applyBorder="1" applyAlignment="1" applyProtection="1">
      <alignment horizontal="center" vertical="center"/>
    </xf>
    <xf numFmtId="0" fontId="1" fillId="4" borderId="60" xfId="0" applyFont="1" applyFill="1" applyBorder="1" applyAlignment="1" applyProtection="1">
      <alignment horizontal="center" vertical="center"/>
    </xf>
    <xf numFmtId="0" fontId="1" fillId="4" borderId="44" xfId="0" applyFont="1" applyFill="1" applyBorder="1" applyAlignment="1" applyProtection="1">
      <alignment horizontal="center" vertical="center"/>
    </xf>
    <xf numFmtId="0" fontId="1" fillId="4" borderId="38" xfId="0" applyFont="1" applyFill="1" applyBorder="1" applyAlignment="1" applyProtection="1">
      <alignment horizontal="center" vertical="center"/>
    </xf>
    <xf numFmtId="0" fontId="1" fillId="4" borderId="64" xfId="0" applyFont="1" applyFill="1" applyBorder="1" applyAlignment="1" applyProtection="1">
      <alignment horizontal="center" vertical="center"/>
    </xf>
    <xf numFmtId="0" fontId="1" fillId="4" borderId="63" xfId="0" applyFont="1" applyFill="1" applyBorder="1" applyAlignment="1" applyProtection="1">
      <alignment horizontal="center" vertical="center" shrinkToFit="1"/>
    </xf>
    <xf numFmtId="0" fontId="1" fillId="4" borderId="56" xfId="0" applyFont="1" applyFill="1" applyBorder="1" applyAlignment="1" applyProtection="1">
      <alignment horizontal="center" vertical="center" shrinkToFit="1"/>
    </xf>
    <xf numFmtId="0" fontId="1" fillId="4" borderId="57" xfId="0" applyFont="1" applyFill="1" applyBorder="1" applyAlignment="1" applyProtection="1">
      <alignment horizontal="center" vertical="center" shrinkToFit="1"/>
    </xf>
    <xf numFmtId="0" fontId="1" fillId="4" borderId="36" xfId="0" applyFont="1" applyFill="1" applyBorder="1" applyAlignment="1" applyProtection="1">
      <alignment horizontal="center" vertical="center"/>
    </xf>
    <xf numFmtId="1" fontId="1" fillId="0" borderId="12" xfId="0" applyNumberFormat="1" applyFont="1" applyFill="1" applyBorder="1" applyAlignment="1" applyProtection="1">
      <alignment horizontal="center" vertical="center" shrinkToFit="1"/>
    </xf>
    <xf numFmtId="1" fontId="1" fillId="0" borderId="8" xfId="0" applyNumberFormat="1" applyFont="1" applyFill="1" applyBorder="1" applyAlignment="1" applyProtection="1">
      <alignment horizontal="center" vertical="center" shrinkToFit="1"/>
    </xf>
    <xf numFmtId="1" fontId="1" fillId="0" borderId="38" xfId="0" applyNumberFormat="1" applyFont="1" applyFill="1" applyBorder="1" applyAlignment="1" applyProtection="1">
      <alignment horizontal="center" vertical="center" shrinkToFit="1"/>
      <protection locked="0"/>
    </xf>
    <xf numFmtId="1" fontId="1" fillId="0" borderId="0" xfId="0" applyNumberFormat="1" applyFont="1" applyFill="1" applyBorder="1" applyAlignment="1" applyProtection="1">
      <alignment horizontal="center" vertical="center" shrinkToFit="1"/>
      <protection locked="0"/>
    </xf>
    <xf numFmtId="1" fontId="1" fillId="0" borderId="9" xfId="0" applyNumberFormat="1" applyFont="1" applyFill="1" applyBorder="1" applyAlignment="1" applyProtection="1">
      <alignment horizontal="center" vertical="center" shrinkToFit="1"/>
      <protection locked="0"/>
    </xf>
    <xf numFmtId="1" fontId="1" fillId="0" borderId="1" xfId="0" applyNumberFormat="1" applyFont="1" applyFill="1" applyBorder="1" applyAlignment="1" applyProtection="1">
      <alignment horizontal="center" vertical="center" shrinkToFit="1"/>
      <protection locked="0"/>
    </xf>
    <xf numFmtId="0" fontId="1" fillId="4" borderId="60" xfId="0" applyFont="1" applyFill="1" applyBorder="1" applyAlignment="1" applyProtection="1">
      <alignment horizontal="center" vertical="center" wrapText="1" shrinkToFit="1"/>
    </xf>
    <xf numFmtId="0" fontId="1" fillId="4" borderId="44" xfId="0" applyFont="1" applyFill="1" applyBorder="1" applyAlignment="1" applyProtection="1">
      <alignment horizontal="center" vertical="center" wrapText="1" shrinkToFit="1"/>
    </xf>
    <xf numFmtId="0" fontId="1" fillId="4" borderId="38" xfId="0" applyFont="1" applyFill="1" applyBorder="1" applyAlignment="1" applyProtection="1">
      <alignment horizontal="center" vertical="center" wrapText="1" shrinkToFit="1"/>
    </xf>
    <xf numFmtId="0" fontId="1" fillId="4" borderId="62" xfId="0" applyFont="1" applyFill="1" applyBorder="1" applyAlignment="1" applyProtection="1">
      <alignment horizontal="center" vertical="center" wrapText="1" shrinkToFit="1"/>
    </xf>
    <xf numFmtId="0" fontId="1" fillId="4" borderId="46" xfId="0" applyFont="1" applyFill="1" applyBorder="1" applyAlignment="1" applyProtection="1">
      <alignment horizontal="center" vertical="center" wrapText="1" shrinkToFit="1"/>
    </xf>
    <xf numFmtId="0" fontId="1" fillId="4" borderId="9" xfId="0" applyFont="1" applyFill="1" applyBorder="1" applyAlignment="1" applyProtection="1">
      <alignment horizontal="center" vertical="center" wrapText="1" shrinkToFit="1"/>
    </xf>
    <xf numFmtId="1" fontId="1" fillId="0" borderId="75" xfId="0" applyNumberFormat="1" applyFont="1" applyFill="1" applyBorder="1" applyAlignment="1" applyProtection="1">
      <alignment horizontal="center" vertical="center" shrinkToFit="1"/>
      <protection locked="0"/>
    </xf>
    <xf numFmtId="1" fontId="1" fillId="0" borderId="67" xfId="0" applyNumberFormat="1" applyFont="1" applyFill="1" applyBorder="1" applyAlignment="1" applyProtection="1">
      <alignment horizontal="center" vertical="center" shrinkToFit="1"/>
      <protection locked="0"/>
    </xf>
    <xf numFmtId="1" fontId="1" fillId="0" borderId="92" xfId="0" applyNumberFormat="1" applyFont="1" applyFill="1" applyBorder="1" applyAlignment="1" applyProtection="1">
      <alignment horizontal="center" vertical="center" shrinkToFit="1"/>
    </xf>
    <xf numFmtId="0" fontId="1" fillId="4" borderId="87" xfId="0" applyFont="1" applyFill="1" applyBorder="1" applyAlignment="1" applyProtection="1">
      <alignment horizontal="center" vertical="center" wrapText="1" shrinkToFit="1"/>
    </xf>
    <xf numFmtId="0" fontId="1" fillId="4" borderId="88" xfId="0" applyFont="1" applyFill="1" applyBorder="1" applyAlignment="1" applyProtection="1">
      <alignment horizontal="center" vertical="center" wrapText="1" shrinkToFit="1"/>
    </xf>
    <xf numFmtId="0" fontId="1" fillId="4" borderId="89" xfId="0" applyFont="1" applyFill="1" applyBorder="1" applyAlignment="1" applyProtection="1">
      <alignment horizontal="center" vertical="center" wrapText="1" shrinkToFit="1"/>
    </xf>
    <xf numFmtId="0" fontId="1" fillId="0" borderId="100" xfId="0" applyFont="1" applyFill="1" applyBorder="1" applyAlignment="1" applyProtection="1">
      <alignment horizontal="center" vertical="center" shrinkToFit="1"/>
      <protection locked="0"/>
    </xf>
    <xf numFmtId="0" fontId="1" fillId="0" borderId="101" xfId="0" applyFont="1" applyFill="1" applyBorder="1" applyAlignment="1" applyProtection="1">
      <alignment horizontal="center" vertical="center" shrinkToFit="1"/>
      <protection locked="0"/>
    </xf>
    <xf numFmtId="0" fontId="1" fillId="0" borderId="96" xfId="0" applyFont="1" applyFill="1" applyBorder="1" applyAlignment="1" applyProtection="1">
      <alignment horizontal="center" vertical="center" shrinkToFit="1"/>
      <protection locked="0"/>
    </xf>
    <xf numFmtId="1" fontId="1" fillId="3" borderId="75" xfId="0" applyNumberFormat="1" applyFont="1" applyFill="1" applyBorder="1" applyAlignment="1" applyProtection="1">
      <alignment horizontal="center" vertical="center" shrinkToFit="1"/>
    </xf>
    <xf numFmtId="1" fontId="1" fillId="3" borderId="0" xfId="0" applyNumberFormat="1" applyFont="1" applyFill="1" applyBorder="1" applyAlignment="1" applyProtection="1">
      <alignment horizontal="center" vertical="center" shrinkToFit="1"/>
    </xf>
    <xf numFmtId="1" fontId="1" fillId="3" borderId="90" xfId="0" applyNumberFormat="1" applyFont="1" applyFill="1" applyBorder="1" applyAlignment="1" applyProtection="1">
      <alignment horizontal="center" vertical="center" shrinkToFit="1"/>
    </xf>
    <xf numFmtId="1" fontId="1" fillId="3" borderId="91" xfId="0" applyNumberFormat="1" applyFont="1" applyFill="1" applyBorder="1" applyAlignment="1" applyProtection="1">
      <alignment horizontal="center" vertical="center" shrinkToFit="1"/>
    </xf>
    <xf numFmtId="1" fontId="1" fillId="3" borderId="38" xfId="0" applyNumberFormat="1" applyFont="1" applyFill="1" applyBorder="1" applyAlignment="1" applyProtection="1">
      <alignment horizontal="center" vertical="center" shrinkToFit="1"/>
    </xf>
    <xf numFmtId="1" fontId="1" fillId="0" borderId="100" xfId="0" applyNumberFormat="1" applyFont="1" applyFill="1" applyBorder="1" applyAlignment="1" applyProtection="1">
      <alignment horizontal="center" vertical="center" shrinkToFit="1"/>
      <protection locked="0"/>
    </xf>
    <xf numFmtId="1" fontId="1" fillId="0" borderId="76" xfId="0" applyNumberFormat="1" applyFont="1" applyFill="1" applyBorder="1" applyAlignment="1" applyProtection="1">
      <alignment horizontal="center" vertical="center" shrinkToFit="1"/>
    </xf>
    <xf numFmtId="1" fontId="1" fillId="0" borderId="93" xfId="0" applyNumberFormat="1" applyFont="1" applyFill="1" applyBorder="1" applyAlignment="1" applyProtection="1">
      <alignment horizontal="center" vertical="center" shrinkToFit="1"/>
    </xf>
    <xf numFmtId="0" fontId="1" fillId="0" borderId="39" xfId="0" applyFont="1" applyFill="1" applyBorder="1" applyAlignment="1" applyProtection="1">
      <alignment horizontal="center" vertical="center" shrinkToFit="1"/>
    </xf>
    <xf numFmtId="0" fontId="1" fillId="0" borderId="99" xfId="0" applyFont="1" applyFill="1" applyBorder="1" applyAlignment="1" applyProtection="1">
      <alignment horizontal="center" vertical="center" shrinkToFit="1"/>
    </xf>
    <xf numFmtId="1" fontId="1" fillId="0" borderId="77" xfId="0" applyNumberFormat="1" applyFont="1" applyFill="1" applyBorder="1" applyAlignment="1" applyProtection="1">
      <alignment horizontal="center" vertical="center" shrinkToFit="1"/>
      <protection locked="0"/>
    </xf>
    <xf numFmtId="1" fontId="1" fillId="0" borderId="13" xfId="0" applyNumberFormat="1" applyFont="1" applyFill="1" applyBorder="1" applyAlignment="1" applyProtection="1">
      <alignment horizontal="center" vertical="center" shrinkToFit="1"/>
      <protection locked="0"/>
    </xf>
    <xf numFmtId="176" fontId="1" fillId="3" borderId="71" xfId="0" applyNumberFormat="1" applyFont="1" applyFill="1" applyBorder="1" applyAlignment="1" applyProtection="1">
      <alignment horizontal="center" vertical="center" shrinkToFit="1"/>
    </xf>
    <xf numFmtId="1" fontId="1" fillId="0" borderId="14" xfId="0" applyNumberFormat="1" applyFont="1" applyFill="1" applyBorder="1" applyAlignment="1" applyProtection="1">
      <alignment horizontal="center" vertical="center" shrinkToFit="1"/>
      <protection locked="0"/>
    </xf>
    <xf numFmtId="0" fontId="1" fillId="4" borderId="39"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1" fontId="1" fillId="0" borderId="24" xfId="0" applyNumberFormat="1" applyFont="1" applyFill="1" applyBorder="1" applyAlignment="1" applyProtection="1">
      <alignment horizontal="center" vertical="center"/>
      <protection locked="0"/>
    </xf>
    <xf numFmtId="1" fontId="1" fillId="0" borderId="23" xfId="0" applyNumberFormat="1" applyFont="1" applyFill="1" applyBorder="1" applyAlignment="1" applyProtection="1">
      <alignment horizontal="center" vertical="center"/>
      <protection locked="0"/>
    </xf>
    <xf numFmtId="1" fontId="1" fillId="0" borderId="19" xfId="0" applyNumberFormat="1" applyFont="1" applyFill="1" applyBorder="1" applyAlignment="1" applyProtection="1">
      <alignment horizontal="center" vertical="center"/>
      <protection locked="0"/>
    </xf>
    <xf numFmtId="1" fontId="1" fillId="0" borderId="18" xfId="0" applyNumberFormat="1" applyFont="1" applyFill="1" applyBorder="1" applyAlignment="1" applyProtection="1">
      <alignment horizontal="center" vertical="center"/>
      <protection locked="0"/>
    </xf>
    <xf numFmtId="0" fontId="1" fillId="4" borderId="50" xfId="0" applyFont="1" applyFill="1" applyBorder="1" applyAlignment="1" applyProtection="1">
      <alignment horizontal="center" vertical="center" shrinkToFit="1"/>
    </xf>
    <xf numFmtId="1" fontId="1" fillId="0" borderId="86" xfId="0" applyNumberFormat="1" applyFont="1" applyFill="1" applyBorder="1" applyAlignment="1" applyProtection="1">
      <alignment horizontal="center" vertical="center" shrinkToFit="1"/>
      <protection locked="0"/>
    </xf>
    <xf numFmtId="0" fontId="1" fillId="0" borderId="3"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1" fontId="1" fillId="3" borderId="9" xfId="0" applyNumberFormat="1" applyFont="1" applyFill="1" applyBorder="1" applyAlignment="1" applyProtection="1">
      <alignment horizontal="center" vertical="center" shrinkToFit="1"/>
    </xf>
    <xf numFmtId="1" fontId="1" fillId="3" borderId="1" xfId="0" applyNumberFormat="1" applyFont="1" applyFill="1" applyBorder="1" applyAlignment="1" applyProtection="1">
      <alignment horizontal="center" vertical="center" shrinkToFit="1"/>
    </xf>
    <xf numFmtId="1" fontId="1" fillId="0" borderId="68" xfId="0" applyNumberFormat="1" applyFont="1" applyFill="1" applyBorder="1" applyAlignment="1" applyProtection="1">
      <alignment horizontal="center" vertical="center" shrinkToFit="1"/>
    </xf>
    <xf numFmtId="0" fontId="1" fillId="4" borderId="58" xfId="0" applyFont="1" applyFill="1" applyBorder="1" applyAlignment="1" applyProtection="1">
      <alignment horizontal="center" vertical="center" shrinkToFit="1"/>
    </xf>
    <xf numFmtId="0" fontId="1" fillId="4" borderId="59" xfId="0" applyFont="1" applyFill="1" applyBorder="1" applyAlignment="1" applyProtection="1">
      <alignment horizontal="center" vertical="center" shrinkToFit="1"/>
    </xf>
    <xf numFmtId="0" fontId="1" fillId="0" borderId="79" xfId="0" applyFont="1" applyFill="1" applyBorder="1" applyAlignment="1" applyProtection="1">
      <alignment horizontal="center" vertical="center" shrinkToFit="1"/>
    </xf>
    <xf numFmtId="0" fontId="1" fillId="0" borderId="80" xfId="0" applyFont="1" applyFill="1" applyBorder="1" applyAlignment="1" applyProtection="1">
      <alignment horizontal="center" vertical="center" shrinkToFit="1"/>
    </xf>
    <xf numFmtId="0" fontId="1" fillId="0" borderId="53" xfId="0" applyFont="1" applyFill="1" applyBorder="1" applyAlignment="1" applyProtection="1">
      <alignment horizontal="center" vertical="center" shrinkToFit="1"/>
    </xf>
    <xf numFmtId="0" fontId="1" fillId="0" borderId="54" xfId="0" applyFont="1" applyFill="1" applyBorder="1" applyAlignment="1" applyProtection="1">
      <alignment horizontal="center" vertical="center" shrinkToFit="1"/>
    </xf>
    <xf numFmtId="1" fontId="1" fillId="3" borderId="96" xfId="0" applyNumberFormat="1"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left" vertical="center" indent="1"/>
    </xf>
    <xf numFmtId="0" fontId="1" fillId="4" borderId="3" xfId="0" applyFont="1" applyFill="1" applyBorder="1" applyAlignment="1" applyProtection="1">
      <alignment horizontal="left" vertical="center" indent="1"/>
    </xf>
    <xf numFmtId="0" fontId="1" fillId="4" borderId="6" xfId="0" applyFont="1" applyFill="1" applyBorder="1" applyAlignment="1" applyProtection="1">
      <alignment horizontal="left" vertical="center" indent="1"/>
    </xf>
    <xf numFmtId="0" fontId="1" fillId="4" borderId="24" xfId="0" applyFont="1" applyFill="1" applyBorder="1" applyAlignment="1" applyProtection="1">
      <alignment horizontal="center" vertical="center" shrinkToFit="1"/>
    </xf>
    <xf numFmtId="0" fontId="1" fillId="4" borderId="23" xfId="0" applyFont="1" applyFill="1" applyBorder="1" applyAlignment="1" applyProtection="1">
      <alignment horizontal="center" vertical="center" shrinkToFit="1"/>
    </xf>
    <xf numFmtId="0" fontId="1" fillId="4" borderId="19" xfId="0" applyFont="1" applyFill="1" applyBorder="1" applyAlignment="1" applyProtection="1">
      <alignment horizontal="center" vertical="center" shrinkToFit="1"/>
    </xf>
    <xf numFmtId="0" fontId="1" fillId="4" borderId="18" xfId="0" applyFont="1" applyFill="1" applyBorder="1" applyAlignment="1" applyProtection="1">
      <alignment horizontal="center" vertical="center" shrinkToFit="1"/>
    </xf>
    <xf numFmtId="0" fontId="1" fillId="4" borderId="14" xfId="0" applyFont="1" applyFill="1" applyBorder="1" applyAlignment="1" applyProtection="1">
      <alignment horizontal="center" vertical="center" wrapText="1"/>
      <protection locked="0"/>
    </xf>
    <xf numFmtId="0" fontId="1" fillId="4" borderId="13" xfId="0" applyFont="1" applyFill="1" applyBorder="1" applyAlignment="1" applyProtection="1">
      <alignment horizontal="center" vertical="center" wrapText="1"/>
      <protection locked="0"/>
    </xf>
    <xf numFmtId="0" fontId="1" fillId="4" borderId="16" xfId="0" applyFont="1" applyFill="1" applyBorder="1" applyAlignment="1" applyProtection="1">
      <alignment horizontal="center" vertical="center" wrapText="1"/>
      <protection locked="0"/>
    </xf>
    <xf numFmtId="0" fontId="1" fillId="4" borderId="14" xfId="0" applyFont="1" applyFill="1" applyBorder="1" applyAlignment="1" applyProtection="1">
      <alignment horizontal="center" vertical="center" shrinkToFit="1"/>
    </xf>
    <xf numFmtId="0" fontId="1" fillId="4" borderId="41" xfId="0" applyFont="1" applyFill="1" applyBorder="1" applyAlignment="1" applyProtection="1">
      <alignment horizontal="center" vertical="center" shrinkToFit="1"/>
    </xf>
    <xf numFmtId="0" fontId="1" fillId="4" borderId="55" xfId="0" applyFont="1" applyFill="1" applyBorder="1" applyAlignment="1" applyProtection="1">
      <alignment horizontal="center" vertical="center" shrinkToFit="1"/>
    </xf>
    <xf numFmtId="0" fontId="1" fillId="4" borderId="64"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49" fontId="1" fillId="0" borderId="29" xfId="0" applyNumberFormat="1" applyFont="1" applyFill="1" applyBorder="1" applyAlignment="1" applyProtection="1">
      <alignment horizontal="center" vertical="center"/>
      <protection locked="0"/>
    </xf>
    <xf numFmtId="49" fontId="1" fillId="0" borderId="28" xfId="0" applyNumberFormat="1"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shrinkToFit="1"/>
      <protection locked="0"/>
    </xf>
    <xf numFmtId="0" fontId="1" fillId="0" borderId="35"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left" vertical="center"/>
    </xf>
    <xf numFmtId="0" fontId="1" fillId="0" borderId="50" xfId="0" applyFont="1" applyFill="1" applyBorder="1" applyAlignment="1" applyProtection="1">
      <alignment horizontal="left" vertical="center"/>
    </xf>
    <xf numFmtId="0" fontId="1" fillId="4" borderId="28" xfId="0" applyFont="1" applyFill="1" applyBorder="1" applyAlignment="1">
      <alignment horizontal="center" vertical="center" shrinkToFit="1"/>
    </xf>
    <xf numFmtId="0" fontId="1" fillId="4" borderId="29" xfId="0" applyFont="1" applyFill="1" applyBorder="1" applyAlignment="1">
      <alignment horizontal="center" vertical="center" shrinkToFit="1"/>
    </xf>
    <xf numFmtId="0" fontId="1" fillId="4" borderId="30" xfId="0" applyFont="1" applyFill="1" applyBorder="1" applyAlignment="1">
      <alignment horizontal="center" vertical="center" shrinkToFit="1"/>
    </xf>
    <xf numFmtId="0" fontId="1" fillId="4" borderId="32" xfId="0"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 fillId="3" borderId="35" xfId="0" applyFont="1" applyFill="1" applyBorder="1" applyAlignment="1" applyProtection="1">
      <alignment horizontal="center" vertical="center"/>
    </xf>
    <xf numFmtId="0" fontId="1" fillId="0" borderId="0" xfId="0" applyFont="1" applyFill="1" applyBorder="1" applyAlignment="1" applyProtection="1">
      <alignment horizontal="left"/>
      <protection locked="0"/>
    </xf>
    <xf numFmtId="0" fontId="1" fillId="0" borderId="1" xfId="0" applyFont="1" applyFill="1" applyBorder="1" applyAlignment="1" applyProtection="1">
      <alignment horizontal="left"/>
      <protection locked="0"/>
    </xf>
    <xf numFmtId="0" fontId="26" fillId="0" borderId="0" xfId="0" applyFont="1" applyFill="1" applyAlignment="1" applyProtection="1">
      <alignment horizontal="right" vertical="center"/>
      <protection locked="0"/>
    </xf>
    <xf numFmtId="0" fontId="26" fillId="0" borderId="0" xfId="0" applyFont="1" applyFill="1" applyAlignment="1" applyProtection="1">
      <alignment vertical="center" shrinkToFit="1"/>
      <protection locked="0"/>
    </xf>
    <xf numFmtId="0" fontId="26" fillId="0" borderId="0" xfId="0" applyFont="1" applyFill="1" applyAlignment="1" applyProtection="1">
      <alignment vertical="center"/>
      <protection locked="0"/>
    </xf>
    <xf numFmtId="0" fontId="4" fillId="0" borderId="1" xfId="0" applyFont="1" applyFill="1" applyBorder="1" applyAlignment="1" applyProtection="1">
      <alignment horizontal="center"/>
      <protection locked="0"/>
    </xf>
    <xf numFmtId="0" fontId="21" fillId="4" borderId="117" xfId="0" applyFont="1" applyFill="1" applyBorder="1" applyAlignment="1" applyProtection="1">
      <alignment horizontal="center" vertical="center"/>
    </xf>
    <xf numFmtId="0" fontId="21" fillId="4" borderId="118" xfId="0" applyFont="1" applyFill="1" applyBorder="1" applyAlignment="1" applyProtection="1">
      <alignment horizontal="center" vertical="center"/>
    </xf>
    <xf numFmtId="0" fontId="21" fillId="4" borderId="119" xfId="0" applyFont="1" applyFill="1" applyBorder="1" applyAlignment="1" applyProtection="1">
      <alignment horizontal="center" vertical="center"/>
    </xf>
    <xf numFmtId="176" fontId="5" fillId="0" borderId="0" xfId="0" applyNumberFormat="1" applyFont="1" applyFill="1" applyBorder="1" applyAlignment="1" applyProtection="1">
      <alignment horizontal="left" vertical="center" wrapText="1"/>
      <protection locked="0"/>
    </xf>
    <xf numFmtId="176" fontId="5" fillId="0" borderId="13" xfId="0" applyNumberFormat="1" applyFont="1" applyFill="1" applyBorder="1" applyAlignment="1" applyProtection="1">
      <alignment horizontal="left" vertical="center" wrapText="1"/>
      <protection locked="0"/>
    </xf>
    <xf numFmtId="176" fontId="5" fillId="0" borderId="1" xfId="0" applyNumberFormat="1" applyFont="1" applyFill="1" applyBorder="1" applyAlignment="1" applyProtection="1">
      <alignment horizontal="left" vertical="center" wrapText="1"/>
      <protection locked="0"/>
    </xf>
    <xf numFmtId="0" fontId="1" fillId="4" borderId="69"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105" xfId="0" applyFont="1" applyFill="1" applyBorder="1" applyAlignment="1" applyProtection="1">
      <alignment horizontal="center" vertical="center"/>
    </xf>
    <xf numFmtId="0" fontId="1" fillId="4" borderId="106" xfId="0" applyFont="1" applyFill="1" applyBorder="1" applyAlignment="1" applyProtection="1">
      <alignment horizontal="center" vertical="center"/>
    </xf>
    <xf numFmtId="0" fontId="1" fillId="4" borderId="107" xfId="0" applyFont="1" applyFill="1" applyBorder="1" applyAlignment="1" applyProtection="1">
      <alignment horizontal="center" vertical="center"/>
    </xf>
    <xf numFmtId="0" fontId="1" fillId="4" borderId="108" xfId="0" applyFont="1" applyFill="1" applyBorder="1" applyAlignment="1" applyProtection="1">
      <alignment horizontal="center" vertical="center"/>
    </xf>
    <xf numFmtId="177" fontId="1" fillId="0" borderId="19" xfId="0" applyNumberFormat="1" applyFont="1" applyFill="1" applyBorder="1" applyAlignment="1" applyProtection="1">
      <alignment horizontal="center" vertical="center"/>
      <protection locked="0"/>
    </xf>
    <xf numFmtId="177" fontId="1" fillId="0" borderId="18" xfId="0" applyNumberFormat="1" applyFont="1" applyFill="1" applyBorder="1" applyAlignment="1" applyProtection="1">
      <alignment horizontal="center" vertical="center"/>
      <protection locked="0"/>
    </xf>
    <xf numFmtId="177" fontId="1" fillId="0" borderId="70" xfId="0" applyNumberFormat="1" applyFont="1" applyFill="1" applyBorder="1" applyAlignment="1" applyProtection="1">
      <alignment horizontal="center" vertical="center"/>
      <protection locked="0"/>
    </xf>
    <xf numFmtId="176" fontId="1" fillId="0" borderId="18" xfId="0" applyNumberFormat="1" applyFont="1" applyFill="1" applyBorder="1" applyAlignment="1" applyProtection="1">
      <alignment horizontal="center" vertical="center"/>
      <protection locked="0"/>
    </xf>
    <xf numFmtId="176" fontId="1" fillId="0" borderId="21" xfId="0" applyNumberFormat="1" applyFont="1" applyFill="1" applyBorder="1" applyAlignment="1" applyProtection="1">
      <alignment horizontal="center" vertical="center"/>
      <protection locked="0"/>
    </xf>
    <xf numFmtId="176" fontId="1" fillId="0" borderId="22" xfId="0" applyNumberFormat="1" applyFont="1" applyFill="1" applyBorder="1" applyAlignment="1" applyProtection="1">
      <alignment horizontal="center" vertical="center"/>
      <protection locked="0"/>
    </xf>
    <xf numFmtId="177" fontId="1" fillId="0" borderId="69" xfId="0" applyNumberFormat="1" applyFont="1" applyFill="1" applyBorder="1" applyAlignment="1" applyProtection="1">
      <alignment horizontal="center" vertical="center"/>
      <protection locked="0"/>
    </xf>
    <xf numFmtId="177" fontId="1" fillId="0" borderId="21" xfId="0" applyNumberFormat="1" applyFont="1" applyFill="1" applyBorder="1" applyAlignment="1" applyProtection="1">
      <alignment horizontal="center" vertical="center"/>
      <protection locked="0"/>
    </xf>
    <xf numFmtId="0" fontId="1" fillId="4" borderId="70" xfId="0" applyFont="1" applyFill="1" applyBorder="1" applyAlignment="1" applyProtection="1">
      <alignment horizontal="center" vertical="center"/>
    </xf>
    <xf numFmtId="0" fontId="1" fillId="4" borderId="20" xfId="0" applyFont="1" applyFill="1" applyBorder="1" applyAlignment="1" applyProtection="1">
      <alignment horizontal="left" vertical="center"/>
    </xf>
    <xf numFmtId="0" fontId="1" fillId="4" borderId="18" xfId="0" applyFont="1" applyFill="1" applyBorder="1" applyAlignment="1" applyProtection="1">
      <alignment horizontal="left" vertical="center"/>
    </xf>
    <xf numFmtId="176" fontId="1" fillId="0" borderId="69" xfId="0" applyNumberFormat="1" applyFont="1" applyFill="1" applyBorder="1" applyAlignment="1" applyProtection="1">
      <alignment horizontal="center" vertical="center"/>
      <protection locked="0"/>
    </xf>
    <xf numFmtId="176" fontId="1" fillId="0" borderId="19" xfId="0" applyNumberFormat="1" applyFont="1" applyFill="1" applyBorder="1" applyAlignment="1" applyProtection="1">
      <alignment horizontal="center" vertical="center"/>
      <protection locked="0"/>
    </xf>
    <xf numFmtId="0" fontId="1" fillId="4" borderId="19" xfId="0" applyFont="1" applyFill="1" applyBorder="1" applyAlignment="1" applyProtection="1">
      <alignment horizontal="left" vertical="center" shrinkToFit="1"/>
    </xf>
    <xf numFmtId="0" fontId="1" fillId="4" borderId="18" xfId="0" applyFont="1" applyFill="1" applyBorder="1" applyAlignment="1" applyProtection="1">
      <alignment horizontal="left" vertical="center" shrinkToFit="1"/>
    </xf>
    <xf numFmtId="0" fontId="1" fillId="4" borderId="51" xfId="0" applyFont="1" applyFill="1" applyBorder="1" applyAlignment="1" applyProtection="1">
      <alignment horizontal="center" vertical="center" shrinkToFit="1"/>
    </xf>
    <xf numFmtId="0" fontId="1" fillId="4" borderId="37" xfId="0" applyFont="1" applyFill="1" applyBorder="1" applyAlignment="1" applyProtection="1">
      <alignment horizontal="center" vertical="center" shrinkToFit="1"/>
    </xf>
    <xf numFmtId="0" fontId="1" fillId="4" borderId="42" xfId="0" applyFont="1" applyFill="1" applyBorder="1" applyAlignment="1" applyProtection="1">
      <alignment horizontal="center" vertical="center" shrinkToFit="1"/>
    </xf>
    <xf numFmtId="0" fontId="1" fillId="4" borderId="11" xfId="0" applyFont="1" applyFill="1" applyBorder="1" applyAlignment="1" applyProtection="1">
      <alignment horizontal="center" vertical="center" shrinkToFit="1"/>
    </xf>
    <xf numFmtId="0" fontId="1" fillId="4" borderId="0" xfId="0" applyFont="1" applyFill="1" applyBorder="1" applyAlignment="1" applyProtection="1">
      <alignment horizontal="center" vertical="center" shrinkToFit="1"/>
    </xf>
    <xf numFmtId="0" fontId="1" fillId="4" borderId="12" xfId="0" applyFont="1" applyFill="1" applyBorder="1" applyAlignment="1" applyProtection="1">
      <alignment horizontal="center" vertical="center" shrinkToFit="1"/>
    </xf>
    <xf numFmtId="0" fontId="1" fillId="0" borderId="69" xfId="0" applyFont="1" applyFill="1" applyBorder="1" applyAlignment="1" applyProtection="1">
      <alignment horizontal="center" vertical="center"/>
      <protection locked="0"/>
    </xf>
    <xf numFmtId="177" fontId="1" fillId="0" borderId="22" xfId="0" applyNumberFormat="1" applyFont="1" applyFill="1" applyBorder="1" applyAlignment="1" applyProtection="1">
      <alignment horizontal="center" vertical="center"/>
      <protection locked="0"/>
    </xf>
    <xf numFmtId="0" fontId="1" fillId="0" borderId="48" xfId="0" applyFont="1" applyFill="1" applyBorder="1" applyAlignment="1" applyProtection="1">
      <alignment horizontal="center" vertical="center" wrapText="1"/>
    </xf>
    <xf numFmtId="0" fontId="1" fillId="0" borderId="49"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1" fillId="0" borderId="47" xfId="0" applyFont="1" applyFill="1" applyBorder="1" applyAlignment="1" applyProtection="1">
      <alignment horizontal="center" vertical="center" wrapText="1"/>
    </xf>
    <xf numFmtId="0" fontId="1" fillId="4" borderId="18" xfId="0" applyFont="1" applyFill="1" applyBorder="1" applyAlignment="1" applyProtection="1">
      <alignment horizontal="right" vertical="center" shrinkToFit="1"/>
    </xf>
    <xf numFmtId="0" fontId="1" fillId="4" borderId="20" xfId="0" applyFont="1" applyFill="1" applyBorder="1" applyAlignment="1" applyProtection="1">
      <alignment horizontal="left" vertical="center" shrinkToFit="1"/>
    </xf>
    <xf numFmtId="2" fontId="1" fillId="0" borderId="69" xfId="0" applyNumberFormat="1" applyFont="1" applyFill="1" applyBorder="1" applyAlignment="1" applyProtection="1">
      <alignment horizontal="center" vertical="center"/>
      <protection locked="0"/>
    </xf>
    <xf numFmtId="2" fontId="1" fillId="0" borderId="18" xfId="0" applyNumberFormat="1" applyFont="1" applyFill="1" applyBorder="1" applyAlignment="1" applyProtection="1">
      <alignment horizontal="center" vertical="center"/>
      <protection locked="0"/>
    </xf>
    <xf numFmtId="2" fontId="1" fillId="0" borderId="21" xfId="0" applyNumberFormat="1" applyFont="1" applyFill="1" applyBorder="1" applyAlignment="1" applyProtection="1">
      <alignment horizontal="center" vertical="center"/>
      <protection locked="0"/>
    </xf>
    <xf numFmtId="2" fontId="1" fillId="0" borderId="19" xfId="0" applyNumberFormat="1" applyFont="1" applyFill="1" applyBorder="1" applyAlignment="1" applyProtection="1">
      <alignment horizontal="center" vertical="center"/>
      <protection locked="0"/>
    </xf>
    <xf numFmtId="2" fontId="1" fillId="0" borderId="22"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xf>
    <xf numFmtId="0" fontId="1" fillId="4" borderId="3" xfId="0" applyFont="1" applyFill="1" applyBorder="1" applyAlignment="1" applyProtection="1">
      <alignment horizontal="center" vertical="center" shrinkToFit="1"/>
    </xf>
    <xf numFmtId="0" fontId="1" fillId="4" borderId="6" xfId="0" applyFont="1" applyFill="1" applyBorder="1" applyAlignment="1" applyProtection="1">
      <alignment horizontal="center" vertical="center" shrinkToFit="1"/>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1" fillId="4" borderId="51" xfId="0" applyFont="1" applyFill="1" applyBorder="1" applyAlignment="1" applyProtection="1">
      <alignment horizontal="left" vertical="center"/>
    </xf>
    <xf numFmtId="0" fontId="1" fillId="4" borderId="37" xfId="0" applyFont="1" applyFill="1" applyBorder="1" applyAlignment="1" applyProtection="1">
      <alignment horizontal="left" vertical="center"/>
    </xf>
    <xf numFmtId="176" fontId="1" fillId="0" borderId="71" xfId="0" applyNumberFormat="1" applyFont="1" applyFill="1" applyBorder="1" applyAlignment="1" applyProtection="1">
      <alignment horizontal="center" vertical="center"/>
      <protection locked="0"/>
    </xf>
    <xf numFmtId="176" fontId="1" fillId="0" borderId="23" xfId="0" applyNumberFormat="1" applyFont="1" applyFill="1" applyBorder="1" applyAlignment="1" applyProtection="1">
      <alignment horizontal="center" vertical="center"/>
      <protection locked="0"/>
    </xf>
    <xf numFmtId="176" fontId="1" fillId="0" borderId="26" xfId="0" applyNumberFormat="1" applyFont="1" applyFill="1" applyBorder="1" applyAlignment="1" applyProtection="1">
      <alignment horizontal="center" vertical="center"/>
      <protection locked="0"/>
    </xf>
    <xf numFmtId="176" fontId="1" fillId="0" borderId="24" xfId="0" applyNumberFormat="1" applyFont="1" applyFill="1" applyBorder="1" applyAlignment="1" applyProtection="1">
      <alignment horizontal="center" vertical="center"/>
      <protection locked="0"/>
    </xf>
    <xf numFmtId="176" fontId="1" fillId="0" borderId="27" xfId="0" applyNumberFormat="1" applyFont="1" applyFill="1" applyBorder="1" applyAlignment="1" applyProtection="1">
      <alignment horizontal="center" vertical="center"/>
      <protection locked="0"/>
    </xf>
    <xf numFmtId="0" fontId="1" fillId="4" borderId="37" xfId="0" applyFont="1" applyFill="1" applyBorder="1" applyAlignment="1" applyProtection="1">
      <alignment horizontal="center" vertical="center"/>
    </xf>
    <xf numFmtId="0" fontId="1" fillId="4" borderId="36" xfId="0" applyFont="1" applyFill="1" applyBorder="1" applyAlignment="1" applyProtection="1">
      <alignment horizontal="left" vertical="center" shrinkToFit="1"/>
    </xf>
    <xf numFmtId="0" fontId="1" fillId="4" borderId="37" xfId="0" applyFont="1" applyFill="1" applyBorder="1" applyAlignment="1" applyProtection="1">
      <alignment horizontal="left" vertical="center" shrinkToFit="1"/>
    </xf>
    <xf numFmtId="0" fontId="1" fillId="4" borderId="76" xfId="0" applyFont="1" applyFill="1" applyBorder="1" applyAlignment="1" applyProtection="1">
      <alignment horizontal="center" vertical="center" wrapText="1"/>
    </xf>
    <xf numFmtId="0" fontId="1" fillId="4" borderId="68" xfId="0" applyFont="1" applyFill="1" applyBorder="1" applyAlignment="1" applyProtection="1">
      <alignment horizontal="center" vertical="center" wrapText="1"/>
    </xf>
    <xf numFmtId="0" fontId="1" fillId="4" borderId="91" xfId="0" applyFont="1" applyFill="1" applyBorder="1" applyAlignment="1" applyProtection="1">
      <alignment horizontal="center" vertical="center" wrapText="1"/>
    </xf>
    <xf numFmtId="0" fontId="1" fillId="4" borderId="92" xfId="0" applyFont="1" applyFill="1" applyBorder="1" applyAlignment="1" applyProtection="1">
      <alignment horizontal="center" vertical="center" wrapText="1"/>
    </xf>
    <xf numFmtId="0" fontId="1" fillId="4" borderId="14" xfId="0" applyFont="1" applyFill="1" applyBorder="1" applyAlignment="1" applyProtection="1">
      <alignment horizontal="left" vertical="center" shrinkToFit="1"/>
    </xf>
    <xf numFmtId="0" fontId="1" fillId="4" borderId="13" xfId="0" applyFont="1" applyFill="1" applyBorder="1" applyAlignment="1" applyProtection="1">
      <alignment horizontal="left" vertical="center" shrinkToFit="1"/>
    </xf>
    <xf numFmtId="0" fontId="1" fillId="4" borderId="16" xfId="0" applyFont="1" applyFill="1" applyBorder="1" applyAlignment="1" applyProtection="1">
      <alignment horizontal="left" vertical="center" shrinkToFit="1"/>
    </xf>
    <xf numFmtId="0" fontId="1" fillId="0" borderId="38"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39" xfId="0" applyFont="1" applyFill="1" applyBorder="1" applyAlignment="1" applyProtection="1">
      <alignment horizontal="left" vertical="center"/>
    </xf>
    <xf numFmtId="0" fontId="1" fillId="4" borderId="20" xfId="0" applyFont="1" applyFill="1" applyBorder="1" applyAlignment="1" applyProtection="1">
      <alignment horizontal="left" vertical="center" shrinkToFit="1"/>
      <protection locked="0"/>
    </xf>
    <xf numFmtId="0" fontId="1" fillId="4" borderId="18" xfId="0" applyFont="1" applyFill="1" applyBorder="1" applyAlignment="1" applyProtection="1">
      <alignment horizontal="left" vertical="center" shrinkToFit="1"/>
      <protection locked="0"/>
    </xf>
    <xf numFmtId="0" fontId="1" fillId="4" borderId="89" xfId="0" applyFont="1" applyFill="1" applyBorder="1" applyAlignment="1" applyProtection="1">
      <alignment horizontal="left" vertical="center" shrinkToFit="1"/>
    </xf>
    <xf numFmtId="0" fontId="1" fillId="4" borderId="91" xfId="0" applyFont="1" applyFill="1" applyBorder="1" applyAlignment="1" applyProtection="1">
      <alignment horizontal="left" vertical="center" shrinkToFit="1"/>
    </xf>
    <xf numFmtId="0" fontId="1" fillId="4" borderId="92" xfId="0" applyFont="1" applyFill="1" applyBorder="1" applyAlignment="1" applyProtection="1">
      <alignment horizontal="left" vertical="center" shrinkToFit="1"/>
    </xf>
    <xf numFmtId="0" fontId="1" fillId="0" borderId="89" xfId="0" applyFont="1" applyFill="1" applyBorder="1" applyAlignment="1" applyProtection="1">
      <alignment vertical="center"/>
    </xf>
    <xf numFmtId="0" fontId="1" fillId="0" borderId="91" xfId="0" applyFont="1" applyFill="1" applyBorder="1" applyAlignment="1" applyProtection="1">
      <alignment vertical="center"/>
    </xf>
    <xf numFmtId="0" fontId="1" fillId="0" borderId="99" xfId="0" applyFont="1" applyFill="1" applyBorder="1" applyAlignment="1" applyProtection="1">
      <alignment vertical="center"/>
    </xf>
    <xf numFmtId="0" fontId="1" fillId="0" borderId="70"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4" borderId="21" xfId="0" applyFont="1" applyFill="1" applyBorder="1" applyAlignment="1" applyProtection="1">
      <alignment horizontal="left" vertical="center" shrinkToFit="1"/>
    </xf>
    <xf numFmtId="0" fontId="1" fillId="0" borderId="19"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22" xfId="0" applyFont="1" applyFill="1" applyBorder="1" applyAlignment="1" applyProtection="1">
      <alignment vertical="center"/>
    </xf>
    <xf numFmtId="0" fontId="1" fillId="4" borderId="58" xfId="0" applyFont="1" applyFill="1" applyBorder="1" applyAlignment="1" applyProtection="1">
      <alignment horizontal="center" vertical="center" wrapText="1"/>
    </xf>
    <xf numFmtId="0" fontId="1" fillId="4" borderId="63" xfId="0" applyFont="1" applyFill="1" applyBorder="1" applyAlignment="1" applyProtection="1">
      <alignment horizontal="center" vertical="center" wrapText="1"/>
    </xf>
    <xf numFmtId="0" fontId="1" fillId="4" borderId="83" xfId="0" applyFont="1" applyFill="1" applyBorder="1" applyAlignment="1" applyProtection="1">
      <alignment horizontal="left" vertical="center" shrinkToFit="1"/>
    </xf>
    <xf numFmtId="0" fontId="1" fillId="4" borderId="106" xfId="0" applyFont="1" applyFill="1" applyBorder="1" applyAlignment="1" applyProtection="1">
      <alignment horizontal="left" vertical="center" shrinkToFit="1"/>
    </xf>
    <xf numFmtId="0" fontId="1" fillId="4" borderId="84" xfId="0" applyFont="1" applyFill="1" applyBorder="1" applyAlignment="1" applyProtection="1">
      <alignment horizontal="left" vertical="center" shrinkToFit="1"/>
    </xf>
    <xf numFmtId="0" fontId="1" fillId="0" borderId="57" xfId="0" applyFont="1" applyFill="1" applyBorder="1" applyAlignment="1" applyProtection="1">
      <alignment vertical="center"/>
    </xf>
    <xf numFmtId="0" fontId="1" fillId="0" borderId="58" xfId="0" applyFont="1" applyFill="1" applyBorder="1" applyAlignment="1" applyProtection="1">
      <alignment vertical="center"/>
    </xf>
    <xf numFmtId="0" fontId="1" fillId="0" borderId="59" xfId="0" applyFont="1" applyFill="1" applyBorder="1" applyAlignment="1" applyProtection="1">
      <alignment vertical="center"/>
    </xf>
    <xf numFmtId="0" fontId="1" fillId="0" borderId="96" xfId="0" applyFont="1" applyFill="1" applyBorder="1" applyAlignment="1" applyProtection="1">
      <alignment vertical="center"/>
    </xf>
    <xf numFmtId="0" fontId="1" fillId="0" borderId="94" xfId="0" applyFont="1" applyFill="1" applyBorder="1" applyAlignment="1" applyProtection="1">
      <alignment vertical="center"/>
    </xf>
    <xf numFmtId="0" fontId="1" fillId="0" borderId="109"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7" xfId="0" applyFont="1" applyFill="1" applyBorder="1" applyAlignment="1" applyProtection="1">
      <alignment vertical="center"/>
    </xf>
    <xf numFmtId="0" fontId="1" fillId="0" borderId="45" xfId="0" applyFont="1" applyFill="1" applyBorder="1" applyAlignment="1" applyProtection="1">
      <alignment vertical="center"/>
    </xf>
    <xf numFmtId="0" fontId="1" fillId="4" borderId="5"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27" fillId="0" borderId="5"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7" fillId="0" borderId="8" xfId="0" applyFont="1" applyFill="1" applyBorder="1" applyAlignment="1" applyProtection="1">
      <alignment horizontal="center" vertical="center"/>
      <protection locked="0"/>
    </xf>
    <xf numFmtId="0" fontId="28" fillId="0" borderId="5" xfId="0" applyFont="1" applyFill="1" applyBorder="1" applyAlignment="1" applyProtection="1">
      <alignment horizontal="left" vertical="center" indent="2"/>
      <protection locked="0"/>
    </xf>
    <xf numFmtId="0" fontId="28" fillId="0" borderId="3" xfId="0" applyFont="1" applyFill="1" applyBorder="1" applyAlignment="1" applyProtection="1">
      <alignment horizontal="left" vertical="center" indent="2"/>
      <protection locked="0"/>
    </xf>
    <xf numFmtId="0" fontId="28" fillId="0" borderId="6" xfId="0" applyFont="1" applyFill="1" applyBorder="1" applyAlignment="1" applyProtection="1">
      <alignment horizontal="left" vertical="center" indent="2"/>
      <protection locked="0"/>
    </xf>
    <xf numFmtId="0" fontId="28" fillId="0" borderId="9" xfId="0" applyFont="1" applyFill="1" applyBorder="1" applyAlignment="1" applyProtection="1">
      <alignment horizontal="left" vertical="center" indent="2"/>
      <protection locked="0"/>
    </xf>
    <xf numFmtId="0" fontId="28" fillId="0" borderId="1" xfId="0" applyFont="1" applyFill="1" applyBorder="1" applyAlignment="1" applyProtection="1">
      <alignment horizontal="left" vertical="center" indent="2"/>
      <protection locked="0"/>
    </xf>
    <xf numFmtId="0" fontId="28" fillId="0" borderId="10" xfId="0" applyFont="1" applyFill="1" applyBorder="1" applyAlignment="1" applyProtection="1">
      <alignment horizontal="left" vertical="center" indent="2"/>
      <protection locked="0"/>
    </xf>
    <xf numFmtId="0" fontId="21" fillId="0" borderId="0" xfId="0" applyFont="1" applyFill="1" applyBorder="1" applyAlignment="1" applyProtection="1">
      <alignment horizontal="left" vertical="center" shrinkToFit="1"/>
    </xf>
    <xf numFmtId="176" fontId="1" fillId="0" borderId="0" xfId="0" applyNumberFormat="1" applyFont="1" applyFill="1" applyBorder="1" applyAlignment="1" applyProtection="1">
      <alignment horizontal="left" vertical="center" shrinkToFit="1"/>
    </xf>
    <xf numFmtId="176" fontId="1" fillId="0" borderId="39" xfId="0" applyNumberFormat="1" applyFont="1" applyFill="1" applyBorder="1" applyAlignment="1" applyProtection="1">
      <alignment horizontal="left" vertical="center" shrinkToFit="1"/>
    </xf>
    <xf numFmtId="0" fontId="1" fillId="0" borderId="1"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0" borderId="71"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72"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right" vertical="center"/>
      <protection locked="0"/>
    </xf>
    <xf numFmtId="0" fontId="1" fillId="0" borderId="1" xfId="0" applyFont="1" applyFill="1" applyBorder="1" applyAlignment="1" applyProtection="1">
      <alignment horizontal="right" vertical="center"/>
      <protection locked="0"/>
    </xf>
    <xf numFmtId="0" fontId="21" fillId="4" borderId="115" xfId="0" applyFont="1" applyFill="1" applyBorder="1" applyAlignment="1" applyProtection="1">
      <alignment horizontal="center" vertical="center"/>
    </xf>
    <xf numFmtId="0" fontId="21" fillId="4" borderId="116"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11"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12" xfId="0" applyFont="1" applyFill="1" applyBorder="1" applyAlignment="1" applyProtection="1">
      <alignment horizontal="center" vertical="center"/>
    </xf>
    <xf numFmtId="0" fontId="21" fillId="4" borderId="51" xfId="0" applyFont="1" applyFill="1" applyBorder="1" applyAlignment="1" applyProtection="1">
      <alignment horizontal="center" vertical="center"/>
    </xf>
    <xf numFmtId="0" fontId="21" fillId="4" borderId="110"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114" xfId="0" applyFont="1" applyFill="1" applyBorder="1" applyAlignment="1" applyProtection="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9" fillId="0" borderId="0" xfId="0" applyFont="1" applyAlignment="1">
      <alignment horizontal="center" vertical="center"/>
    </xf>
    <xf numFmtId="0" fontId="17" fillId="0" borderId="0" xfId="0" applyFont="1" applyAlignment="1">
      <alignment horizontal="left" vertical="center" wrapText="1"/>
    </xf>
    <xf numFmtId="0" fontId="8" fillId="2" borderId="47" xfId="0" applyFont="1" applyFill="1" applyBorder="1" applyAlignment="1" applyProtection="1">
      <alignment horizontal="center" vertical="center" wrapText="1"/>
    </xf>
    <xf numFmtId="0" fontId="10" fillId="2" borderId="47"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shrinkToFit="1"/>
    </xf>
    <xf numFmtId="0" fontId="8" fillId="2" borderId="47" xfId="0" quotePrefix="1" applyFont="1" applyFill="1" applyBorder="1" applyAlignment="1" applyProtection="1">
      <alignment horizontal="center" vertical="center" wrapText="1" shrinkToFit="1"/>
    </xf>
    <xf numFmtId="0" fontId="11" fillId="0" borderId="47" xfId="0" applyFont="1" applyBorder="1" applyAlignment="1" applyProtection="1">
      <alignment horizontal="center" vertical="center" wrapText="1"/>
    </xf>
    <xf numFmtId="0" fontId="10" fillId="2" borderId="47" xfId="0" applyFont="1" applyFill="1" applyBorder="1" applyAlignment="1" applyProtection="1">
      <alignment horizontal="center" vertical="center" wrapText="1" shrinkToFit="1"/>
    </xf>
    <xf numFmtId="0" fontId="9" fillId="2" borderId="48" xfId="0" applyFont="1" applyFill="1" applyBorder="1" applyAlignment="1" applyProtection="1">
      <alignment horizontal="center" vertical="center" wrapText="1" shrinkToFit="1"/>
    </xf>
    <xf numFmtId="0" fontId="9" fillId="2" borderId="52" xfId="0" applyFont="1" applyFill="1" applyBorder="1" applyAlignment="1" applyProtection="1">
      <alignment horizontal="center" vertical="center" wrapText="1" shrinkToFit="1"/>
    </xf>
    <xf numFmtId="0" fontId="11" fillId="2" borderId="47" xfId="0" applyFont="1" applyFill="1" applyBorder="1" applyAlignment="1" applyProtection="1">
      <alignment horizontal="center" vertical="center" wrapText="1" shrinkToFit="1"/>
    </xf>
    <xf numFmtId="0" fontId="9" fillId="2" borderId="47" xfId="0" applyFont="1" applyFill="1" applyBorder="1" applyAlignment="1" applyProtection="1">
      <alignment horizontal="center" vertical="center" wrapText="1" shrinkToFit="1"/>
    </xf>
    <xf numFmtId="0" fontId="9" fillId="2" borderId="47" xfId="0" quotePrefix="1"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center" wrapText="1" shrinkToFit="1"/>
    </xf>
    <xf numFmtId="0" fontId="8" fillId="2" borderId="3" xfId="0" applyFont="1" applyFill="1" applyBorder="1" applyAlignment="1" applyProtection="1">
      <alignment horizontal="center" vertical="center" wrapText="1" shrinkToFit="1"/>
    </xf>
    <xf numFmtId="0" fontId="8" fillId="2" borderId="6" xfId="0" applyFont="1" applyFill="1" applyBorder="1" applyAlignment="1" applyProtection="1">
      <alignment horizontal="center" vertical="center" wrapText="1" shrinkToFit="1"/>
    </xf>
    <xf numFmtId="0" fontId="8" fillId="2" borderId="11" xfId="0" applyFont="1" applyFill="1" applyBorder="1" applyAlignment="1" applyProtection="1">
      <alignment horizontal="center" vertical="center" wrapText="1" shrinkToFit="1"/>
    </xf>
    <xf numFmtId="0" fontId="8" fillId="2" borderId="0" xfId="0" applyFont="1" applyFill="1" applyBorder="1" applyAlignment="1" applyProtection="1">
      <alignment horizontal="center" vertical="center" wrapText="1" shrinkToFit="1"/>
    </xf>
    <xf numFmtId="0" fontId="8" fillId="2" borderId="39" xfId="0" applyFont="1" applyFill="1" applyBorder="1" applyAlignment="1" applyProtection="1">
      <alignment horizontal="center" vertical="center" wrapText="1" shrinkToFit="1"/>
    </xf>
    <xf numFmtId="0" fontId="8" fillId="2" borderId="7" xfId="0" applyFont="1" applyFill="1" applyBorder="1" applyAlignment="1" applyProtection="1">
      <alignment horizontal="center" vertical="center" wrapText="1" shrinkToFit="1"/>
    </xf>
    <xf numFmtId="0" fontId="8" fillId="2" borderId="1" xfId="0" applyFont="1" applyFill="1" applyBorder="1" applyAlignment="1" applyProtection="1">
      <alignment horizontal="center" vertical="center" wrapText="1" shrinkToFit="1"/>
    </xf>
    <xf numFmtId="0" fontId="8" fillId="2" borderId="10" xfId="0" applyFont="1" applyFill="1" applyBorder="1" applyAlignment="1" applyProtection="1">
      <alignment horizontal="center" vertical="center" wrapText="1" shrinkToFit="1"/>
    </xf>
  </cellXfs>
  <cellStyles count="2">
    <cellStyle name="桁区切り" xfId="1" builtinId="6"/>
    <cellStyle name="標準" xfId="0" builtinId="0"/>
  </cellStyles>
  <dxfs count="7">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様式Ⅰ!$AQ$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R$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Q$9" lockText="1" noThreeD="1"/>
</file>

<file path=xl/ctrlProps/ctrlProp25.xml><?xml version="1.0" encoding="utf-8"?>
<formControlPr xmlns="http://schemas.microsoft.com/office/spreadsheetml/2009/9/main" objectType="CheckBox" fmlaLink="$AR$9"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P$9" lockText="1" noThreeD="1"/>
</file>

<file path=xl/ctrlProps/ctrlProp28.xml><?xml version="1.0" encoding="utf-8"?>
<formControlPr xmlns="http://schemas.microsoft.com/office/spreadsheetml/2009/9/main" objectType="CheckBox" fmlaLink="$AQ$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fmlaLink="$AS$7" lockText="1" noThreeD="1"/>
</file>

<file path=xl/ctrlProps/ctrlProp30.xml><?xml version="1.0" encoding="utf-8"?>
<formControlPr xmlns="http://schemas.microsoft.com/office/spreadsheetml/2009/9/main" objectType="CheckBox" fmlaLink="$AQ$11" lockText="1" noThreeD="1"/>
</file>

<file path=xl/ctrlProps/ctrlProp31.xml><?xml version="1.0" encoding="utf-8"?>
<formControlPr xmlns="http://schemas.microsoft.com/office/spreadsheetml/2009/9/main" objectType="CheckBox" fmlaLink="$AP$13" lockText="1" noThreeD="1"/>
</file>

<file path=xl/ctrlProps/ctrlProp32.xml><?xml version="1.0" encoding="utf-8"?>
<formControlPr xmlns="http://schemas.microsoft.com/office/spreadsheetml/2009/9/main" objectType="CheckBox" fmlaLink="$AQ$13" lockText="1" noThreeD="1"/>
</file>

<file path=xl/ctrlProps/ctrlProp33.xml><?xml version="1.0" encoding="utf-8"?>
<formControlPr xmlns="http://schemas.microsoft.com/office/spreadsheetml/2009/9/main" objectType="CheckBox" fmlaLink="$AP$16" lockText="1" noThreeD="1"/>
</file>

<file path=xl/ctrlProps/ctrlProp34.xml><?xml version="1.0" encoding="utf-8"?>
<formControlPr xmlns="http://schemas.microsoft.com/office/spreadsheetml/2009/9/main" objectType="CheckBox" fmlaLink="$AQ$16" lockText="1" noThreeD="1"/>
</file>

<file path=xl/ctrlProps/ctrlProp35.xml><?xml version="1.0" encoding="utf-8"?>
<formControlPr xmlns="http://schemas.microsoft.com/office/spreadsheetml/2009/9/main" objectType="CheckBox" fmlaLink="$AP$18" lockText="1" noThreeD="1"/>
</file>

<file path=xl/ctrlProps/ctrlProp36.xml><?xml version="1.0" encoding="utf-8"?>
<formControlPr xmlns="http://schemas.microsoft.com/office/spreadsheetml/2009/9/main" objectType="CheckBox" fmlaLink="$AQ$18" lockText="1" noThreeD="1"/>
</file>

<file path=xl/ctrlProps/ctrlProp37.xml><?xml version="1.0" encoding="utf-8"?>
<formControlPr xmlns="http://schemas.microsoft.com/office/spreadsheetml/2009/9/main" objectType="CheckBox" fmlaLink="$AP$20" lockText="1" noThreeD="1"/>
</file>

<file path=xl/ctrlProps/ctrlProp38.xml><?xml version="1.0" encoding="utf-8"?>
<formControlPr xmlns="http://schemas.microsoft.com/office/spreadsheetml/2009/9/main" objectType="CheckBox" fmlaLink="$AQ$20" lockText="1" noThreeD="1"/>
</file>

<file path=xl/ctrlProps/ctrlProp39.xml><?xml version="1.0" encoding="utf-8"?>
<formControlPr xmlns="http://schemas.microsoft.com/office/spreadsheetml/2009/9/main" objectType="CheckBox" fmlaLink="$AP$22"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Q$22" lockText="1" noThreeD="1"/>
</file>

<file path=xl/ctrlProps/ctrlProp41.xml><?xml version="1.0" encoding="utf-8"?>
<formControlPr xmlns="http://schemas.microsoft.com/office/spreadsheetml/2009/9/main" objectType="CheckBox" fmlaLink="C19" lockText="1" noThreeD="1"/>
</file>

<file path=xl/ctrlProps/ctrlProp42.xml><?xml version="1.0" encoding="utf-8"?>
<formControlPr xmlns="http://schemas.microsoft.com/office/spreadsheetml/2009/9/main" objectType="CheckBox" fmlaLink="C20" lockText="1" noThreeD="1"/>
</file>

<file path=xl/ctrlProps/ctrlProp43.xml><?xml version="1.0" encoding="utf-8"?>
<formControlPr xmlns="http://schemas.microsoft.com/office/spreadsheetml/2009/9/main" objectType="CheckBox" fmlaLink="C21" lockText="1" noThreeD="1"/>
</file>

<file path=xl/ctrlProps/ctrlProp44.xml><?xml version="1.0" encoding="utf-8"?>
<formControlPr xmlns="http://schemas.microsoft.com/office/spreadsheetml/2009/9/main" objectType="CheckBox" fmlaLink="K20" lockText="1" noThreeD="1"/>
</file>

<file path=xl/ctrlProps/ctrlProp45.xml><?xml version="1.0" encoding="utf-8"?>
<formControlPr xmlns="http://schemas.microsoft.com/office/spreadsheetml/2009/9/main" objectType="CheckBox" fmlaLink="K19" lockText="1" noThreeD="1"/>
</file>

<file path=xl/ctrlProps/ctrlProp46.xml><?xml version="1.0" encoding="utf-8"?>
<formControlPr xmlns="http://schemas.microsoft.com/office/spreadsheetml/2009/9/main" objectType="CheckBox" fmlaLink="C24" lockText="1" noThreeD="1"/>
</file>

<file path=xl/ctrlProps/ctrlProp47.xml><?xml version="1.0" encoding="utf-8"?>
<formControlPr xmlns="http://schemas.microsoft.com/office/spreadsheetml/2009/9/main" objectType="CheckBox" fmlaLink="C25" lockText="1" noThreeD="1"/>
</file>

<file path=xl/ctrlProps/ctrlProp48.xml><?xml version="1.0" encoding="utf-8"?>
<formControlPr xmlns="http://schemas.microsoft.com/office/spreadsheetml/2009/9/main" objectType="CheckBox" fmlaLink="K24" lockText="1" noThreeD="1"/>
</file>

<file path=xl/ctrlProps/ctrlProp49.xml><?xml version="1.0" encoding="utf-8"?>
<formControlPr xmlns="http://schemas.microsoft.com/office/spreadsheetml/2009/9/main" objectType="CheckBox" fmlaLink="K2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C2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39</xdr:col>
      <xdr:colOff>101600</xdr:colOff>
      <xdr:row>2</xdr:row>
      <xdr:rowOff>215900</xdr:rowOff>
    </xdr:from>
    <xdr:to>
      <xdr:col>56</xdr:col>
      <xdr:colOff>168276</xdr:colOff>
      <xdr:row>16</xdr:row>
      <xdr:rowOff>158751</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6788150" y="711200"/>
          <a:ext cx="4340226" cy="3352801"/>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a:t>
          </a:r>
          <a:r>
            <a:rPr kumimoji="1" lang="ja-JP" altLang="en-US" sz="1200" b="0">
              <a:latin typeface="HG丸ｺﾞｼｯｸM-PRO" panose="020F0600000000000000" pitchFamily="50" charset="-128"/>
              <a:ea typeface="HG丸ｺﾞｼｯｸM-PRO" panose="020F0600000000000000" pitchFamily="50" charset="-128"/>
            </a:rPr>
            <a:t>ようになっています。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　（各値の集計値等</a:t>
          </a:r>
          <a:r>
            <a:rPr kumimoji="1" lang="en-US" altLang="ja-JP" sz="1200" b="0">
              <a:latin typeface="HG丸ｺﾞｼｯｸM-PRO" panose="020F0600000000000000" pitchFamily="50" charset="-128"/>
              <a:ea typeface="HG丸ｺﾞｼｯｸM-PRO" panose="020F0600000000000000" pitchFamily="50" charset="-128"/>
            </a:rPr>
            <a:t>…</a:t>
          </a:r>
          <a:r>
            <a:rPr kumimoji="1" lang="ja-JP" altLang="en-US" sz="1200" b="0">
              <a:latin typeface="HG丸ｺﾞｼｯｸM-PRO" panose="020F0600000000000000" pitchFamily="50" charset="-128"/>
              <a:ea typeface="HG丸ｺﾞｼｯｸM-PRO" panose="020F0600000000000000" pitchFamily="50" charset="-128"/>
            </a:rPr>
            <a:t>薄黄色のセル）</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050" b="0">
              <a:latin typeface="HG丸ｺﾞｼｯｸM-PRO" panose="020F0600000000000000" pitchFamily="50" charset="-128"/>
              <a:ea typeface="HG丸ｺﾞｼｯｸM-PRO" panose="020F0600000000000000" pitchFamily="50" charset="-128"/>
            </a:rPr>
            <a:t>　</a:t>
          </a:r>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050" b="0">
              <a:latin typeface="HG丸ｺﾞｼｯｸM-PRO" panose="020F0600000000000000" pitchFamily="50" charset="-128"/>
              <a:ea typeface="HG丸ｺﾞｼｯｸM-PRO" panose="020F0600000000000000" pitchFamily="50" charset="-128"/>
            </a:rPr>
            <a:t>　</a:t>
          </a:r>
          <a:r>
            <a:rPr kumimoji="1" lang="en-US" altLang="ja-JP" sz="1050" b="0">
              <a:latin typeface="HG丸ｺﾞｼｯｸM-PRO" panose="020F0600000000000000" pitchFamily="50" charset="-128"/>
              <a:ea typeface="HG丸ｺﾞｼｯｸM-PRO" panose="020F0600000000000000" pitchFamily="50" charset="-128"/>
            </a:rPr>
            <a:t>※</a:t>
          </a:r>
          <a:r>
            <a:rPr kumimoji="1" lang="ja-JP" altLang="en-US" sz="1050" b="0" baseline="0">
              <a:latin typeface="HG丸ｺﾞｼｯｸM-PRO" panose="020F0600000000000000" pitchFamily="50" charset="-128"/>
              <a:ea typeface="HG丸ｺﾞｼｯｸM-PRO" panose="020F0600000000000000" pitchFamily="50" charset="-128"/>
            </a:rPr>
            <a:t> </a:t>
          </a:r>
          <a:r>
            <a:rPr kumimoji="1" lang="ja-JP" altLang="en-US" sz="1050" b="0">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latin typeface="HG丸ｺﾞｼｯｸM-PRO" panose="020F0600000000000000" pitchFamily="50" charset="-128"/>
            <a:ea typeface="HG丸ｺﾞｼｯｸM-PRO" panose="020F0600000000000000" pitchFamily="50" charset="-128"/>
          </a:endParaRPr>
        </a:p>
        <a:p>
          <a:pPr lvl="1" algn="l"/>
          <a:r>
            <a:rPr kumimoji="1" lang="ja-JP" altLang="en-US" sz="1050" b="0">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　　　</a:t>
          </a:r>
          <a:r>
            <a:rPr kumimoji="1" lang="ja-JP" altLang="en-US" sz="1050" b="0">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latin typeface="HG丸ｺﾞｼｯｸM-PRO" panose="020F0600000000000000" pitchFamily="50" charset="-128"/>
            <a:ea typeface="HG丸ｺﾞｼｯｸM-PRO" panose="020F0600000000000000" pitchFamily="50" charset="-128"/>
          </a:endParaRPr>
        </a:p>
        <a:p>
          <a:pPr algn="l"/>
          <a:endParaRPr kumimoji="1" lang="en-US" altLang="ja-JP" sz="1050" b="0">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a:t>
          </a:r>
          <a:r>
            <a:rPr kumimoji="1" lang="en-US" altLang="ja-JP" sz="1050" b="1">
              <a:latin typeface="HG丸ｺﾞｼｯｸM-PRO" panose="020F0600000000000000" pitchFamily="50" charset="-128"/>
              <a:ea typeface="HG丸ｺﾞｼｯｸM-PRO" panose="020F0600000000000000" pitchFamily="50" charset="-128"/>
            </a:rPr>
            <a:t>※ </a:t>
          </a:r>
          <a:r>
            <a:rPr kumimoji="1" lang="ja-JP" altLang="en-US" sz="1050" b="1">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latin typeface="HG丸ｺﾞｼｯｸM-PRO" panose="020F0600000000000000" pitchFamily="50" charset="-128"/>
            <a:ea typeface="HG丸ｺﾞｼｯｸM-PRO" panose="020F0600000000000000" pitchFamily="50" charset="-128"/>
          </a:endParaRPr>
        </a:p>
        <a:p>
          <a:pPr algn="l"/>
          <a:r>
            <a:rPr kumimoji="1" lang="ja-JP" altLang="en-US" sz="1050" b="1">
              <a:latin typeface="HG丸ｺﾞｼｯｸM-PRO" panose="020F0600000000000000" pitchFamily="50" charset="-128"/>
              <a:ea typeface="HG丸ｺﾞｼｯｸM-PRO" panose="020F0600000000000000" pitchFamily="50" charset="-128"/>
            </a:rPr>
            <a:t>　　ください。</a:t>
          </a:r>
          <a:endParaRPr kumimoji="1" lang="en-US" altLang="ja-JP" sz="1050" b="1">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6</xdr:row>
      <xdr:rowOff>219075</xdr:rowOff>
    </xdr:from>
    <xdr:to>
      <xdr:col>6</xdr:col>
      <xdr:colOff>63500</xdr:colOff>
      <xdr:row>8</xdr:row>
      <xdr:rowOff>6350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127000</xdr:colOff>
      <xdr:row>6</xdr:row>
      <xdr:rowOff>222250</xdr:rowOff>
    </xdr:from>
    <xdr:to>
      <xdr:col>6</xdr:col>
      <xdr:colOff>133350</xdr:colOff>
      <xdr:row>8</xdr:row>
      <xdr:rowOff>12700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184150</xdr:colOff>
      <xdr:row>6</xdr:row>
      <xdr:rowOff>222250</xdr:rowOff>
    </xdr:from>
    <xdr:to>
      <xdr:col>10</xdr:col>
      <xdr:colOff>19050</xdr:colOff>
      <xdr:row>8</xdr:row>
      <xdr:rowOff>12700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184150</xdr:colOff>
      <xdr:row>6</xdr:row>
      <xdr:rowOff>222250</xdr:rowOff>
    </xdr:from>
    <xdr:to>
      <xdr:col>16</xdr:col>
      <xdr:colOff>19050</xdr:colOff>
      <xdr:row>8</xdr:row>
      <xdr:rowOff>12700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127000</xdr:colOff>
      <xdr:row>9</xdr:row>
      <xdr:rowOff>222250</xdr:rowOff>
    </xdr:from>
    <xdr:to>
      <xdr:col>34</xdr:col>
      <xdr:colOff>127000</xdr:colOff>
      <xdr:row>10</xdr:row>
      <xdr:rowOff>228600</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114300</xdr:colOff>
      <xdr:row>10</xdr:row>
      <xdr:rowOff>0</xdr:rowOff>
    </xdr:from>
    <xdr:to>
      <xdr:col>36</xdr:col>
      <xdr:colOff>127000</xdr:colOff>
      <xdr:row>10</xdr:row>
      <xdr:rowOff>241300</xdr:rowOff>
    </xdr:to>
    <xdr:sp macro="" textlink="">
      <xdr:nvSpPr>
        <xdr:cNvPr id="2077" name="Check Box 29"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9525</xdr:colOff>
      <xdr:row>16</xdr:row>
      <xdr:rowOff>0</xdr:rowOff>
    </xdr:from>
    <xdr:to>
      <xdr:col>16</xdr:col>
      <xdr:colOff>19050</xdr:colOff>
      <xdr:row>20</xdr:row>
      <xdr:rowOff>9525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578100" y="3905250"/>
          <a:ext cx="184150" cy="920750"/>
          <a:chOff x="2847975" y="3705217"/>
          <a:chExt cx="200025" cy="923951"/>
        </a:xfrm>
      </xdr:grpSpPr>
      <xdr:sp macro="" textlink="">
        <xdr:nvSpPr>
          <xdr:cNvPr id="2079" name="Check Box 31" hidden="1">
            <a:extLst>
              <a:ext uri="{63B3BB69-23CF-44E3-9099-C40C66FF867C}">
                <a14:compatExt xmlns:a14="http://schemas.microsoft.com/office/drawing/2010/main" spid="_x0000_s2079"/>
              </a:ext>
              <a:ext uri="{FF2B5EF4-FFF2-40B4-BE49-F238E27FC236}">
                <a16:creationId xmlns:a16="http://schemas.microsoft.com/office/drawing/2014/main" id="{00000000-0008-0000-0000-00001F080000}"/>
              </a:ext>
            </a:extLst>
          </xdr:cNvPr>
          <xdr:cNvSpPr/>
        </xdr:nvSpPr>
        <xdr:spPr bwMode="auto">
          <a:xfrm>
            <a:off x="2847975" y="3705217"/>
            <a:ext cx="20002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2" name="Check Box 34" hidden="1">
            <a:extLst>
              <a:ext uri="{63B3BB69-23CF-44E3-9099-C40C66FF867C}">
                <a14:compatExt xmlns:a14="http://schemas.microsoft.com/office/drawing/2010/main" spid="_x0000_s2082"/>
              </a:ext>
              <a:ext uri="{FF2B5EF4-FFF2-40B4-BE49-F238E27FC236}">
                <a16:creationId xmlns:a16="http://schemas.microsoft.com/office/drawing/2014/main" id="{00000000-0008-0000-0000-000022080000}"/>
              </a:ext>
            </a:extLst>
          </xdr:cNvPr>
          <xdr:cNvSpPr/>
        </xdr:nvSpPr>
        <xdr:spPr bwMode="auto">
          <a:xfrm>
            <a:off x="2847975" y="393382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23080000}"/>
              </a:ext>
            </a:extLst>
          </xdr:cNvPr>
          <xdr:cNvSpPr/>
        </xdr:nvSpPr>
        <xdr:spPr bwMode="auto">
          <a:xfrm>
            <a:off x="2847975" y="4162424"/>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24080000}"/>
              </a:ext>
            </a:extLst>
          </xdr:cNvPr>
          <xdr:cNvSpPr/>
        </xdr:nvSpPr>
        <xdr:spPr bwMode="auto">
          <a:xfrm>
            <a:off x="2847975" y="4391043"/>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17</xdr:col>
      <xdr:colOff>9525</xdr:colOff>
      <xdr:row>16</xdr:row>
      <xdr:rowOff>0</xdr:rowOff>
    </xdr:from>
    <xdr:to>
      <xdr:col>18</xdr:col>
      <xdr:colOff>19050</xdr:colOff>
      <xdr:row>20</xdr:row>
      <xdr:rowOff>9525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21000" y="3905250"/>
          <a:ext cx="184150" cy="920750"/>
          <a:chOff x="3228975" y="3705217"/>
          <a:chExt cx="200025" cy="923951"/>
        </a:xfrm>
      </xdr:grpSpPr>
      <xdr:sp macro="" textlink="">
        <xdr:nvSpPr>
          <xdr:cNvPr id="2081" name="Check Box 33" hidden="1">
            <a:extLst>
              <a:ext uri="{63B3BB69-23CF-44E3-9099-C40C66FF867C}">
                <a14:compatExt xmlns:a14="http://schemas.microsoft.com/office/drawing/2010/main" spid="_x0000_s2081"/>
              </a:ext>
              <a:ext uri="{FF2B5EF4-FFF2-40B4-BE49-F238E27FC236}">
                <a16:creationId xmlns:a16="http://schemas.microsoft.com/office/drawing/2014/main" id="{00000000-0008-0000-0000-000021080000}"/>
              </a:ext>
            </a:extLst>
          </xdr:cNvPr>
          <xdr:cNvSpPr/>
        </xdr:nvSpPr>
        <xdr:spPr bwMode="auto">
          <a:xfrm>
            <a:off x="3228975" y="3705217"/>
            <a:ext cx="20002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5" name="Check Box 37" hidden="1">
            <a:extLst>
              <a:ext uri="{63B3BB69-23CF-44E3-9099-C40C66FF867C}">
                <a14:compatExt xmlns:a14="http://schemas.microsoft.com/office/drawing/2010/main" spid="_x0000_s2085"/>
              </a:ext>
              <a:ext uri="{FF2B5EF4-FFF2-40B4-BE49-F238E27FC236}">
                <a16:creationId xmlns:a16="http://schemas.microsoft.com/office/drawing/2014/main" id="{00000000-0008-0000-0000-000025080000}"/>
              </a:ext>
            </a:extLst>
          </xdr:cNvPr>
          <xdr:cNvSpPr/>
        </xdr:nvSpPr>
        <xdr:spPr bwMode="auto">
          <a:xfrm>
            <a:off x="3228975" y="393382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26080000}"/>
              </a:ext>
            </a:extLst>
          </xdr:cNvPr>
          <xdr:cNvSpPr/>
        </xdr:nvSpPr>
        <xdr:spPr bwMode="auto">
          <a:xfrm>
            <a:off x="3228975" y="4162424"/>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27080000}"/>
              </a:ext>
            </a:extLst>
          </xdr:cNvPr>
          <xdr:cNvSpPr/>
        </xdr:nvSpPr>
        <xdr:spPr bwMode="auto">
          <a:xfrm>
            <a:off x="3228975" y="4391043"/>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32</xdr:col>
      <xdr:colOff>19050</xdr:colOff>
      <xdr:row>16</xdr:row>
      <xdr:rowOff>0</xdr:rowOff>
    </xdr:from>
    <xdr:to>
      <xdr:col>33</xdr:col>
      <xdr:colOff>28575</xdr:colOff>
      <xdr:row>20</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505450" y="3905250"/>
          <a:ext cx="177800" cy="914400"/>
          <a:chOff x="6086475" y="3695700"/>
          <a:chExt cx="200025" cy="914400"/>
        </a:xfrm>
      </xdr:grpSpPr>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28080000}"/>
              </a:ext>
            </a:extLst>
          </xdr:cNvPr>
          <xdr:cNvSpPr/>
        </xdr:nvSpPr>
        <xdr:spPr bwMode="auto">
          <a:xfrm>
            <a:off x="6086475" y="3695700"/>
            <a:ext cx="200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29080000}"/>
              </a:ext>
            </a:extLst>
          </xdr:cNvPr>
          <xdr:cNvSpPr/>
        </xdr:nvSpPr>
        <xdr:spPr bwMode="auto">
          <a:xfrm>
            <a:off x="6086475" y="414337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2A080000}"/>
              </a:ext>
            </a:extLst>
          </xdr:cNvPr>
          <xdr:cNvSpPr/>
        </xdr:nvSpPr>
        <xdr:spPr bwMode="auto">
          <a:xfrm>
            <a:off x="6086475" y="392430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2E080000}"/>
              </a:ext>
            </a:extLst>
          </xdr:cNvPr>
          <xdr:cNvSpPr/>
        </xdr:nvSpPr>
        <xdr:spPr bwMode="auto">
          <a:xfrm>
            <a:off x="6086475" y="437197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18</xdr:col>
      <xdr:colOff>38100</xdr:colOff>
      <xdr:row>42</xdr:row>
      <xdr:rowOff>222250</xdr:rowOff>
    </xdr:from>
    <xdr:to>
      <xdr:col>19</xdr:col>
      <xdr:colOff>50800</xdr:colOff>
      <xdr:row>44</xdr:row>
      <xdr:rowOff>0</xdr:rowOff>
    </xdr:to>
    <xdr:sp macro="" textlink="">
      <xdr:nvSpPr>
        <xdr:cNvPr id="2098" name="Check Box 50"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38100</xdr:colOff>
      <xdr:row>42</xdr:row>
      <xdr:rowOff>222250</xdr:rowOff>
    </xdr:from>
    <xdr:to>
      <xdr:col>29</xdr:col>
      <xdr:colOff>50800</xdr:colOff>
      <xdr:row>44</xdr:row>
      <xdr:rowOff>0</xdr:rowOff>
    </xdr:to>
    <xdr:sp macro="" textlink="">
      <xdr:nvSpPr>
        <xdr:cNvPr id="2099" name="Check Box 51" hidden="1">
          <a:extLst>
            <a:ext uri="{63B3BB69-23CF-44E3-9099-C40C66FF867C}">
              <a14:compatExt xmlns:a14="http://schemas.microsoft.com/office/drawing/2010/main"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31750</xdr:colOff>
      <xdr:row>42</xdr:row>
      <xdr:rowOff>222250</xdr:rowOff>
    </xdr:from>
    <xdr:to>
      <xdr:col>24</xdr:col>
      <xdr:colOff>38100</xdr:colOff>
      <xdr:row>44</xdr:row>
      <xdr:rowOff>12700</xdr:rowOff>
    </xdr:to>
    <xdr:sp macro="" textlink="">
      <xdr:nvSpPr>
        <xdr:cNvPr id="2100" name="Check Box 52" hidden="1">
          <a:extLst>
            <a:ext uri="{63B3BB69-23CF-44E3-9099-C40C66FF867C}">
              <a14:compatExt xmlns:a14="http://schemas.microsoft.com/office/drawing/2010/main"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152400</xdr:colOff>
      <xdr:row>42</xdr:row>
      <xdr:rowOff>107950</xdr:rowOff>
    </xdr:from>
    <xdr:to>
      <xdr:col>12</xdr:col>
      <xdr:colOff>31750</xdr:colOff>
      <xdr:row>43</xdr:row>
      <xdr:rowOff>127000</xdr:rowOff>
    </xdr:to>
    <xdr:sp macro="" textlink="">
      <xdr:nvSpPr>
        <xdr:cNvPr id="2102" name="Check Box 54" hidden="1">
          <a:extLst>
            <a:ext uri="{63B3BB69-23CF-44E3-9099-C40C66FF867C}">
              <a14:compatExt xmlns:a14="http://schemas.microsoft.com/office/drawing/2010/main"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12700</xdr:colOff>
      <xdr:row>42</xdr:row>
      <xdr:rowOff>95250</xdr:rowOff>
    </xdr:from>
    <xdr:to>
      <xdr:col>14</xdr:col>
      <xdr:colOff>107950</xdr:colOff>
      <xdr:row>43</xdr:row>
      <xdr:rowOff>114300</xdr:rowOff>
    </xdr:to>
    <xdr:sp macro="" textlink="">
      <xdr:nvSpPr>
        <xdr:cNvPr id="2103" name="Check Box 55" hidden="1">
          <a:extLst>
            <a:ext uri="{63B3BB69-23CF-44E3-9099-C40C66FF867C}">
              <a14:compatExt xmlns:a14="http://schemas.microsoft.com/office/drawing/2010/main"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16</xdr:row>
      <xdr:rowOff>0</xdr:rowOff>
    </xdr:from>
    <xdr:to>
      <xdr:col>36</xdr:col>
      <xdr:colOff>28575</xdr:colOff>
      <xdr:row>20</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19800" y="3905250"/>
          <a:ext cx="177800" cy="914400"/>
          <a:chOff x="6657975" y="3705225"/>
          <a:chExt cx="200025" cy="914400"/>
        </a:xfrm>
      </xdr:grpSpPr>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000-00002B080000}"/>
              </a:ext>
            </a:extLst>
          </xdr:cNvPr>
          <xdr:cNvSpPr/>
        </xdr:nvSpPr>
        <xdr:spPr bwMode="auto">
          <a:xfrm>
            <a:off x="6657975" y="3705225"/>
            <a:ext cx="200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2C080000}"/>
              </a:ext>
            </a:extLst>
          </xdr:cNvPr>
          <xdr:cNvSpPr/>
        </xdr:nvSpPr>
        <xdr:spPr bwMode="auto">
          <a:xfrm>
            <a:off x="6657975" y="393382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2D080000}"/>
              </a:ext>
            </a:extLst>
          </xdr:cNvPr>
          <xdr:cNvSpPr/>
        </xdr:nvSpPr>
        <xdr:spPr bwMode="auto">
          <a:xfrm>
            <a:off x="6657975" y="4162425"/>
            <a:ext cx="200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000-000041080000}"/>
              </a:ext>
            </a:extLst>
          </xdr:cNvPr>
          <xdr:cNvSpPr/>
        </xdr:nvSpPr>
        <xdr:spPr bwMode="auto">
          <a:xfrm>
            <a:off x="6657975" y="4391025"/>
            <a:ext cx="200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5</xdr:col>
      <xdr:colOff>0</xdr:colOff>
      <xdr:row>6</xdr:row>
      <xdr:rowOff>219075</xdr:rowOff>
    </xdr:from>
    <xdr:to>
      <xdr:col>6</xdr:col>
      <xdr:colOff>63500</xdr:colOff>
      <xdr:row>8</xdr:row>
      <xdr:rowOff>6350</xdr:rowOff>
    </xdr:to>
    <xdr:sp macro="" textlink="">
      <xdr:nvSpPr>
        <xdr:cNvPr id="3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xdr:row>
      <xdr:rowOff>219075</xdr:rowOff>
    </xdr:from>
    <xdr:to>
      <xdr:col>6</xdr:col>
      <xdr:colOff>63500</xdr:colOff>
      <xdr:row>8</xdr:row>
      <xdr:rowOff>6350</xdr:rowOff>
    </xdr:to>
    <xdr:sp macro="" textlink="">
      <xdr:nvSpPr>
        <xdr:cNvPr id="36"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127000</xdr:colOff>
          <xdr:row>6</xdr:row>
          <xdr:rowOff>222250</xdr:rowOff>
        </xdr:from>
        <xdr:to>
          <xdr:col>6</xdr:col>
          <xdr:colOff>133350</xdr:colOff>
          <xdr:row>8</xdr:row>
          <xdr:rowOff>12700</xdr:rowOff>
        </xdr:to>
        <xdr:sp macro="" textlink="">
          <xdr:nvSpPr>
            <xdr:cNvPr id="6" name="Check Box 5" hidden="1">
              <a:extLst>
                <a:ext uri="{63B3BB69-23CF-44E3-9099-C40C66FF867C}">
                  <a14:compatExt spid="_x0000_s205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xdr:row>
          <xdr:rowOff>222250</xdr:rowOff>
        </xdr:from>
        <xdr:to>
          <xdr:col>10</xdr:col>
          <xdr:colOff>19050</xdr:colOff>
          <xdr:row>8</xdr:row>
          <xdr:rowOff>12700</xdr:rowOff>
        </xdr:to>
        <xdr:sp macro="" textlink="">
          <xdr:nvSpPr>
            <xdr:cNvPr id="7" name="Check Box 7" hidden="1">
              <a:extLst>
                <a:ext uri="{63B3BB69-23CF-44E3-9099-C40C66FF867C}">
                  <a14:compatExt spid="_x0000_s2055"/>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6</xdr:row>
          <xdr:rowOff>222250</xdr:rowOff>
        </xdr:from>
        <xdr:to>
          <xdr:col>16</xdr:col>
          <xdr:colOff>19050</xdr:colOff>
          <xdr:row>8</xdr:row>
          <xdr:rowOff>12700</xdr:rowOff>
        </xdr:to>
        <xdr:sp macro="" textlink="">
          <xdr:nvSpPr>
            <xdr:cNvPr id="8" name="Check Box 8" hidden="1">
              <a:extLst>
                <a:ext uri="{63B3BB69-23CF-44E3-9099-C40C66FF867C}">
                  <a14:compatExt spid="_x0000_s2056"/>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9</xdr:row>
          <xdr:rowOff>222250</xdr:rowOff>
        </xdr:from>
        <xdr:to>
          <xdr:col>34</xdr:col>
          <xdr:colOff>127000</xdr:colOff>
          <xdr:row>10</xdr:row>
          <xdr:rowOff>228600</xdr:rowOff>
        </xdr:to>
        <xdr:sp macro="" textlink="">
          <xdr:nvSpPr>
            <xdr:cNvPr id="9" name="Check Box 28" hidden="1">
              <a:extLst>
                <a:ext uri="{63B3BB69-23CF-44E3-9099-C40C66FF867C}">
                  <a14:compatExt spid="_x0000_s2076"/>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10</xdr:row>
          <xdr:rowOff>0</xdr:rowOff>
        </xdr:from>
        <xdr:to>
          <xdr:col>36</xdr:col>
          <xdr:colOff>127000</xdr:colOff>
          <xdr:row>10</xdr:row>
          <xdr:rowOff>241300</xdr:rowOff>
        </xdr:to>
        <xdr:sp macro="" textlink="">
          <xdr:nvSpPr>
            <xdr:cNvPr id="10" name="Check Box 29" hidden="1">
              <a:extLst>
                <a:ext uri="{63B3BB69-23CF-44E3-9099-C40C66FF867C}">
                  <a14:compatExt spid="_x0000_s2077"/>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16</xdr:row>
          <xdr:rowOff>0</xdr:rowOff>
        </xdr:from>
        <xdr:to>
          <xdr:col>16</xdr:col>
          <xdr:colOff>19050</xdr:colOff>
          <xdr:row>17</xdr:row>
          <xdr:rowOff>6350</xdr:rowOff>
        </xdr:to>
        <xdr:sp macro="" textlink="">
          <xdr:nvSpPr>
            <xdr:cNvPr id="11" name="Check Box 31" hidden="1">
              <a:extLst>
                <a:ext uri="{63B3BB69-23CF-44E3-9099-C40C66FF867C}">
                  <a14:compatExt spid="_x0000_s2079"/>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xdr:row>
          <xdr:rowOff>0</xdr:rowOff>
        </xdr:from>
        <xdr:to>
          <xdr:col>18</xdr:col>
          <xdr:colOff>19050</xdr:colOff>
          <xdr:row>17</xdr:row>
          <xdr:rowOff>6350</xdr:rowOff>
        </xdr:to>
        <xdr:sp macro="" textlink="">
          <xdr:nvSpPr>
            <xdr:cNvPr id="12" name="Check Box 33" hidden="1">
              <a:extLst>
                <a:ext uri="{63B3BB69-23CF-44E3-9099-C40C66FF867C}">
                  <a14:compatExt spid="_x0000_s2081"/>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17</xdr:row>
          <xdr:rowOff>0</xdr:rowOff>
        </xdr:from>
        <xdr:to>
          <xdr:col>16</xdr:col>
          <xdr:colOff>19050</xdr:colOff>
          <xdr:row>18</xdr:row>
          <xdr:rowOff>6350</xdr:rowOff>
        </xdr:to>
        <xdr:sp macro="" textlink="">
          <xdr:nvSpPr>
            <xdr:cNvPr id="13" name="Check Box 34" hidden="1">
              <a:extLst>
                <a:ext uri="{63B3BB69-23CF-44E3-9099-C40C66FF867C}">
                  <a14:compatExt spid="_x0000_s2082"/>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17</xdr:row>
          <xdr:rowOff>228600</xdr:rowOff>
        </xdr:from>
        <xdr:to>
          <xdr:col>16</xdr:col>
          <xdr:colOff>19050</xdr:colOff>
          <xdr:row>19</xdr:row>
          <xdr:rowOff>6350</xdr:rowOff>
        </xdr:to>
        <xdr:sp macro="" textlink="">
          <xdr:nvSpPr>
            <xdr:cNvPr id="14" name="Check Box 35" hidden="1">
              <a:extLst>
                <a:ext uri="{63B3BB69-23CF-44E3-9099-C40C66FF867C}">
                  <a14:compatExt spid="_x0000_s2083"/>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0</xdr:rowOff>
        </xdr:from>
        <xdr:to>
          <xdr:col>16</xdr:col>
          <xdr:colOff>19050</xdr:colOff>
          <xdr:row>20</xdr:row>
          <xdr:rowOff>12700</xdr:rowOff>
        </xdr:to>
        <xdr:sp macro="" textlink="">
          <xdr:nvSpPr>
            <xdr:cNvPr id="15" name="Check Box 36" hidden="1">
              <a:extLst>
                <a:ext uri="{63B3BB69-23CF-44E3-9099-C40C66FF867C}">
                  <a14:compatExt spid="_x0000_s2084"/>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0</xdr:rowOff>
        </xdr:from>
        <xdr:to>
          <xdr:col>18</xdr:col>
          <xdr:colOff>19050</xdr:colOff>
          <xdr:row>18</xdr:row>
          <xdr:rowOff>6350</xdr:rowOff>
        </xdr:to>
        <xdr:sp macro="" textlink="">
          <xdr:nvSpPr>
            <xdr:cNvPr id="16" name="Check Box 37" hidden="1">
              <a:extLst>
                <a:ext uri="{63B3BB69-23CF-44E3-9099-C40C66FF867C}">
                  <a14:compatExt spid="_x0000_s2085"/>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228600</xdr:rowOff>
        </xdr:from>
        <xdr:to>
          <xdr:col>18</xdr:col>
          <xdr:colOff>19050</xdr:colOff>
          <xdr:row>19</xdr:row>
          <xdr:rowOff>6350</xdr:rowOff>
        </xdr:to>
        <xdr:sp macro="" textlink="">
          <xdr:nvSpPr>
            <xdr:cNvPr id="17" name="Check Box 38" hidden="1">
              <a:extLst>
                <a:ext uri="{63B3BB69-23CF-44E3-9099-C40C66FF867C}">
                  <a14:compatExt spid="_x0000_s2086"/>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xdr:row>
          <xdr:rowOff>0</xdr:rowOff>
        </xdr:from>
        <xdr:to>
          <xdr:col>18</xdr:col>
          <xdr:colOff>19050</xdr:colOff>
          <xdr:row>20</xdr:row>
          <xdr:rowOff>12700</xdr:rowOff>
        </xdr:to>
        <xdr:sp macro="" textlink="">
          <xdr:nvSpPr>
            <xdr:cNvPr id="18" name="Check Box 39" hidden="1">
              <a:extLst>
                <a:ext uri="{63B3BB69-23CF-44E3-9099-C40C66FF867C}">
                  <a14:compatExt spid="_x0000_s2087"/>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0</xdr:rowOff>
        </xdr:from>
        <xdr:to>
          <xdr:col>33</xdr:col>
          <xdr:colOff>31750</xdr:colOff>
          <xdr:row>17</xdr:row>
          <xdr:rowOff>0</xdr:rowOff>
        </xdr:to>
        <xdr:sp macro="" textlink="">
          <xdr:nvSpPr>
            <xdr:cNvPr id="19" name="Check Box 40" hidden="1">
              <a:extLst>
                <a:ext uri="{63B3BB69-23CF-44E3-9099-C40C66FF867C}">
                  <a14:compatExt spid="_x0000_s2088"/>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xdr:row>
          <xdr:rowOff>222250</xdr:rowOff>
        </xdr:from>
        <xdr:to>
          <xdr:col>33</xdr:col>
          <xdr:colOff>31750</xdr:colOff>
          <xdr:row>19</xdr:row>
          <xdr:rowOff>0</xdr:rowOff>
        </xdr:to>
        <xdr:sp macro="" textlink="">
          <xdr:nvSpPr>
            <xdr:cNvPr id="20" name="Check Box 41" hidden="1">
              <a:extLst>
                <a:ext uri="{63B3BB69-23CF-44E3-9099-C40C66FF867C}">
                  <a14:compatExt spid="_x0000_s2089"/>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xdr:row>
          <xdr:rowOff>0</xdr:rowOff>
        </xdr:from>
        <xdr:to>
          <xdr:col>33</xdr:col>
          <xdr:colOff>31750</xdr:colOff>
          <xdr:row>18</xdr:row>
          <xdr:rowOff>12700</xdr:rowOff>
        </xdr:to>
        <xdr:sp macro="" textlink="">
          <xdr:nvSpPr>
            <xdr:cNvPr id="21" name="Check Box 42" hidden="1">
              <a:extLst>
                <a:ext uri="{63B3BB69-23CF-44E3-9099-C40C66FF867C}">
                  <a14:compatExt spid="_x0000_s2090"/>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xdr:row>
          <xdr:rowOff>0</xdr:rowOff>
        </xdr:from>
        <xdr:to>
          <xdr:col>36</xdr:col>
          <xdr:colOff>31750</xdr:colOff>
          <xdr:row>17</xdr:row>
          <xdr:rowOff>0</xdr:rowOff>
        </xdr:to>
        <xdr:sp macro="" textlink="">
          <xdr:nvSpPr>
            <xdr:cNvPr id="22" name="Check Box 43" hidden="1">
              <a:extLst>
                <a:ext uri="{63B3BB69-23CF-44E3-9099-C40C66FF867C}">
                  <a14:compatExt spid="_x0000_s2091"/>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17</xdr:row>
          <xdr:rowOff>0</xdr:rowOff>
        </xdr:from>
        <xdr:to>
          <xdr:col>36</xdr:col>
          <xdr:colOff>31750</xdr:colOff>
          <xdr:row>18</xdr:row>
          <xdr:rowOff>12700</xdr:rowOff>
        </xdr:to>
        <xdr:sp macro="" textlink="">
          <xdr:nvSpPr>
            <xdr:cNvPr id="23" name="Check Box 44" hidden="1">
              <a:extLst>
                <a:ext uri="{63B3BB69-23CF-44E3-9099-C40C66FF867C}">
                  <a14:compatExt spid="_x0000_s2092"/>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18</xdr:row>
          <xdr:rowOff>0</xdr:rowOff>
        </xdr:from>
        <xdr:to>
          <xdr:col>36</xdr:col>
          <xdr:colOff>31750</xdr:colOff>
          <xdr:row>19</xdr:row>
          <xdr:rowOff>0</xdr:rowOff>
        </xdr:to>
        <xdr:sp macro="" textlink="">
          <xdr:nvSpPr>
            <xdr:cNvPr id="24" name="Check Box 45" hidden="1">
              <a:extLst>
                <a:ext uri="{63B3BB69-23CF-44E3-9099-C40C66FF867C}">
                  <a14:compatExt spid="_x0000_s209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18</xdr:row>
          <xdr:rowOff>222250</xdr:rowOff>
        </xdr:from>
        <xdr:to>
          <xdr:col>33</xdr:col>
          <xdr:colOff>31750</xdr:colOff>
          <xdr:row>20</xdr:row>
          <xdr:rowOff>0</xdr:rowOff>
        </xdr:to>
        <xdr:sp macro="" textlink="">
          <xdr:nvSpPr>
            <xdr:cNvPr id="25" name="Check Box 46" hidden="1">
              <a:extLst>
                <a:ext uri="{63B3BB69-23CF-44E3-9099-C40C66FF867C}">
                  <a14:compatExt spid="_x0000_s209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222250</xdr:rowOff>
        </xdr:from>
        <xdr:to>
          <xdr:col>19</xdr:col>
          <xdr:colOff>50800</xdr:colOff>
          <xdr:row>44</xdr:row>
          <xdr:rowOff>0</xdr:rowOff>
        </xdr:to>
        <xdr:sp macro="" textlink="">
          <xdr:nvSpPr>
            <xdr:cNvPr id="26" name="Check Box 50" hidden="1">
              <a:extLst>
                <a:ext uri="{63B3BB69-23CF-44E3-9099-C40C66FF867C}">
                  <a14:compatExt spid="_x0000_s2098"/>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42</xdr:row>
          <xdr:rowOff>222250</xdr:rowOff>
        </xdr:from>
        <xdr:to>
          <xdr:col>29</xdr:col>
          <xdr:colOff>50800</xdr:colOff>
          <xdr:row>44</xdr:row>
          <xdr:rowOff>0</xdr:rowOff>
        </xdr:to>
        <xdr:sp macro="" textlink="">
          <xdr:nvSpPr>
            <xdr:cNvPr id="27" name="Check Box 51" hidden="1">
              <a:extLst>
                <a:ext uri="{63B3BB69-23CF-44E3-9099-C40C66FF867C}">
                  <a14:compatExt spid="_x0000_s2099"/>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42</xdr:row>
          <xdr:rowOff>222250</xdr:rowOff>
        </xdr:from>
        <xdr:to>
          <xdr:col>24</xdr:col>
          <xdr:colOff>38100</xdr:colOff>
          <xdr:row>44</xdr:row>
          <xdr:rowOff>12700</xdr:rowOff>
        </xdr:to>
        <xdr:sp macro="" textlink="">
          <xdr:nvSpPr>
            <xdr:cNvPr id="28" name="Check Box 52" hidden="1">
              <a:extLst>
                <a:ext uri="{63B3BB69-23CF-44E3-9099-C40C66FF867C}">
                  <a14:compatExt spid="_x0000_s2100"/>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42</xdr:row>
          <xdr:rowOff>107950</xdr:rowOff>
        </xdr:from>
        <xdr:to>
          <xdr:col>12</xdr:col>
          <xdr:colOff>31750</xdr:colOff>
          <xdr:row>43</xdr:row>
          <xdr:rowOff>127000</xdr:rowOff>
        </xdr:to>
        <xdr:sp macro="" textlink="">
          <xdr:nvSpPr>
            <xdr:cNvPr id="29" name="Check Box 54" hidden="1">
              <a:extLst>
                <a:ext uri="{63B3BB69-23CF-44E3-9099-C40C66FF867C}">
                  <a14:compatExt spid="_x0000_s2102"/>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42</xdr:row>
          <xdr:rowOff>95250</xdr:rowOff>
        </xdr:from>
        <xdr:to>
          <xdr:col>14</xdr:col>
          <xdr:colOff>107950</xdr:colOff>
          <xdr:row>43</xdr:row>
          <xdr:rowOff>114300</xdr:rowOff>
        </xdr:to>
        <xdr:sp macro="" textlink="">
          <xdr:nvSpPr>
            <xdr:cNvPr id="30" name="Check Box 55" hidden="1">
              <a:extLst>
                <a:ext uri="{63B3BB69-23CF-44E3-9099-C40C66FF867C}">
                  <a14:compatExt spid="_x0000_s2103"/>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19</xdr:row>
          <xdr:rowOff>0</xdr:rowOff>
        </xdr:from>
        <xdr:to>
          <xdr:col>36</xdr:col>
          <xdr:colOff>31750</xdr:colOff>
          <xdr:row>20</xdr:row>
          <xdr:rowOff>0</xdr:rowOff>
        </xdr:to>
        <xdr:sp macro="" textlink="">
          <xdr:nvSpPr>
            <xdr:cNvPr id="31" name="Check Box 65" hidden="1">
              <a:extLst>
                <a:ext uri="{63B3BB69-23CF-44E3-9099-C40C66FF867C}">
                  <a14:compatExt spid="_x0000_s2113"/>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14</xdr:col>
      <xdr:colOff>95250</xdr:colOff>
      <xdr:row>26</xdr:row>
      <xdr:rowOff>12700</xdr:rowOff>
    </xdr:from>
    <xdr:to>
      <xdr:col>15</xdr:col>
      <xdr:colOff>152400</xdr:colOff>
      <xdr:row>26</xdr:row>
      <xdr:rowOff>254000</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26</xdr:row>
      <xdr:rowOff>12700</xdr:rowOff>
    </xdr:from>
    <xdr:to>
      <xdr:col>18</xdr:col>
      <xdr:colOff>0</xdr:colOff>
      <xdr:row>26</xdr:row>
      <xdr:rowOff>254000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95250</xdr:colOff>
      <xdr:row>27</xdr:row>
      <xdr:rowOff>12700</xdr:rowOff>
    </xdr:from>
    <xdr:to>
      <xdr:col>16</xdr:col>
      <xdr:colOff>0</xdr:colOff>
      <xdr:row>27</xdr:row>
      <xdr:rowOff>254000</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27</xdr:row>
      <xdr:rowOff>12700</xdr:rowOff>
    </xdr:from>
    <xdr:to>
      <xdr:col>18</xdr:col>
      <xdr:colOff>0</xdr:colOff>
      <xdr:row>27</xdr:row>
      <xdr:rowOff>254000</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95250</xdr:colOff>
      <xdr:row>28</xdr:row>
      <xdr:rowOff>12700</xdr:rowOff>
    </xdr:from>
    <xdr:to>
      <xdr:col>16</xdr:col>
      <xdr:colOff>19050</xdr:colOff>
      <xdr:row>28</xdr:row>
      <xdr:rowOff>254000</xdr:rowOff>
    </xdr:to>
    <xdr:sp macro="" textlink="">
      <xdr:nvSpPr>
        <xdr:cNvPr id="133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28</xdr:row>
      <xdr:rowOff>12700</xdr:rowOff>
    </xdr:from>
    <xdr:to>
      <xdr:col>17</xdr:col>
      <xdr:colOff>139700</xdr:colOff>
      <xdr:row>28</xdr:row>
      <xdr:rowOff>254000</xdr:rowOff>
    </xdr:to>
    <xdr:sp macro="" textlink="">
      <xdr:nvSpPr>
        <xdr:cNvPr id="13318"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95250</xdr:colOff>
      <xdr:row>29</xdr:row>
      <xdr:rowOff>12700</xdr:rowOff>
    </xdr:from>
    <xdr:to>
      <xdr:col>15</xdr:col>
      <xdr:colOff>139700</xdr:colOff>
      <xdr:row>29</xdr:row>
      <xdr:rowOff>254000</xdr:rowOff>
    </xdr:to>
    <xdr:sp macro=""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29</xdr:row>
      <xdr:rowOff>19050</xdr:rowOff>
    </xdr:from>
    <xdr:to>
      <xdr:col>17</xdr:col>
      <xdr:colOff>158750</xdr:colOff>
      <xdr:row>29</xdr:row>
      <xdr:rowOff>254000</xdr:rowOff>
    </xdr:to>
    <xdr:sp macro=""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95250</xdr:colOff>
      <xdr:row>30</xdr:row>
      <xdr:rowOff>12700</xdr:rowOff>
    </xdr:from>
    <xdr:to>
      <xdr:col>16</xdr:col>
      <xdr:colOff>0</xdr:colOff>
      <xdr:row>30</xdr:row>
      <xdr:rowOff>254000</xdr:rowOff>
    </xdr:to>
    <xdr:sp macro=""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30</xdr:row>
      <xdr:rowOff>0</xdr:rowOff>
    </xdr:from>
    <xdr:to>
      <xdr:col>18</xdr:col>
      <xdr:colOff>0</xdr:colOff>
      <xdr:row>30</xdr:row>
      <xdr:rowOff>247650</xdr:rowOff>
    </xdr:to>
    <xdr:sp macro="" textlink="">
      <xdr:nvSpPr>
        <xdr:cNvPr id="13322"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95250</xdr:colOff>
      <xdr:row>31</xdr:row>
      <xdr:rowOff>0</xdr:rowOff>
    </xdr:from>
    <xdr:to>
      <xdr:col>15</xdr:col>
      <xdr:colOff>139700</xdr:colOff>
      <xdr:row>31</xdr:row>
      <xdr:rowOff>247650</xdr:rowOff>
    </xdr:to>
    <xdr:sp macro="" textlink="">
      <xdr:nvSpPr>
        <xdr:cNvPr id="13323"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114300</xdr:colOff>
      <xdr:row>31</xdr:row>
      <xdr:rowOff>0</xdr:rowOff>
    </xdr:from>
    <xdr:to>
      <xdr:col>18</xdr:col>
      <xdr:colOff>0</xdr:colOff>
      <xdr:row>31</xdr:row>
      <xdr:rowOff>247650</xdr:rowOff>
    </xdr:to>
    <xdr:sp macro="" textlink="">
      <xdr:nvSpPr>
        <xdr:cNvPr id="13324"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32</xdr:row>
      <xdr:rowOff>152400</xdr:rowOff>
    </xdr:from>
    <xdr:to>
      <xdr:col>9</xdr:col>
      <xdr:colOff>101600</xdr:colOff>
      <xdr:row>33</xdr:row>
      <xdr:rowOff>133350</xdr:rowOff>
    </xdr:to>
    <xdr:sp macro="" textlink="">
      <xdr:nvSpPr>
        <xdr:cNvPr id="13325"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19050</xdr:colOff>
      <xdr:row>32</xdr:row>
      <xdr:rowOff>133350</xdr:rowOff>
    </xdr:from>
    <xdr:to>
      <xdr:col>17</xdr:col>
      <xdr:colOff>63500</xdr:colOff>
      <xdr:row>33</xdr:row>
      <xdr:rowOff>114300</xdr:rowOff>
    </xdr:to>
    <xdr:sp macro="" textlink="">
      <xdr:nvSpPr>
        <xdr:cNvPr id="13326"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165100</xdr:colOff>
      <xdr:row>18</xdr:row>
      <xdr:rowOff>0</xdr:rowOff>
    </xdr:from>
    <xdr:to>
      <xdr:col>3</xdr:col>
      <xdr:colOff>0</xdr:colOff>
      <xdr:row>18</xdr:row>
      <xdr:rowOff>247650</xdr:rowOff>
    </xdr:to>
    <xdr:sp macro="" textlink="">
      <xdr:nvSpPr>
        <xdr:cNvPr id="13327"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158750</xdr:colOff>
      <xdr:row>19</xdr:row>
      <xdr:rowOff>12700</xdr:rowOff>
    </xdr:from>
    <xdr:to>
      <xdr:col>3</xdr:col>
      <xdr:colOff>57150</xdr:colOff>
      <xdr:row>19</xdr:row>
      <xdr:rowOff>254000</xdr:rowOff>
    </xdr:to>
    <xdr:sp macro="" textlink="">
      <xdr:nvSpPr>
        <xdr:cNvPr id="13448" name="Check Box 136" hidden="1">
          <a:extLst>
            <a:ext uri="{63B3BB69-23CF-44E3-9099-C40C66FF867C}">
              <a14:compatExt xmlns:a14="http://schemas.microsoft.com/office/drawing/2010/main"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20</xdr:row>
      <xdr:rowOff>12700</xdr:rowOff>
    </xdr:from>
    <xdr:to>
      <xdr:col>3</xdr:col>
      <xdr:colOff>63500</xdr:colOff>
      <xdr:row>20</xdr:row>
      <xdr:rowOff>254000</xdr:rowOff>
    </xdr:to>
    <xdr:sp macro="" textlink="">
      <xdr:nvSpPr>
        <xdr:cNvPr id="13449" name="Check Box 137" hidden="1">
          <a:extLst>
            <a:ext uri="{63B3BB69-23CF-44E3-9099-C40C66FF867C}">
              <a14:compatExt xmlns:a14="http://schemas.microsoft.com/office/drawing/2010/main" spid="_x0000_s13449"/>
            </a:ext>
            <a:ext uri="{FF2B5EF4-FFF2-40B4-BE49-F238E27FC236}">
              <a16:creationId xmlns:a16="http://schemas.microsoft.com/office/drawing/2014/main" id="{00000000-0008-0000-0100-00008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19</xdr:row>
      <xdr:rowOff>12700</xdr:rowOff>
    </xdr:from>
    <xdr:to>
      <xdr:col>11</xdr:col>
      <xdr:colOff>63500</xdr:colOff>
      <xdr:row>19</xdr:row>
      <xdr:rowOff>254000</xdr:rowOff>
    </xdr:to>
    <xdr:sp macro="" textlink="">
      <xdr:nvSpPr>
        <xdr:cNvPr id="13451" name="Check Box 139" hidden="1">
          <a:extLst>
            <a:ext uri="{63B3BB69-23CF-44E3-9099-C40C66FF867C}">
              <a14:compatExt xmlns:a14="http://schemas.microsoft.com/office/drawing/2010/main" spid="_x0000_s13451"/>
            </a:ext>
            <a:ext uri="{FF2B5EF4-FFF2-40B4-BE49-F238E27FC236}">
              <a16:creationId xmlns:a16="http://schemas.microsoft.com/office/drawing/2014/main" id="{00000000-0008-0000-0100-00008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18</xdr:row>
      <xdr:rowOff>12700</xdr:rowOff>
    </xdr:from>
    <xdr:to>
      <xdr:col>11</xdr:col>
      <xdr:colOff>63500</xdr:colOff>
      <xdr:row>18</xdr:row>
      <xdr:rowOff>254000</xdr:rowOff>
    </xdr:to>
    <xdr:sp macro="" textlink="">
      <xdr:nvSpPr>
        <xdr:cNvPr id="13452" name="Check Box 140" hidden="1">
          <a:extLst>
            <a:ext uri="{63B3BB69-23CF-44E3-9099-C40C66FF867C}">
              <a14:compatExt xmlns:a14="http://schemas.microsoft.com/office/drawing/2010/main" spid="_x0000_s13452"/>
            </a:ext>
            <a:ext uri="{FF2B5EF4-FFF2-40B4-BE49-F238E27FC236}">
              <a16:creationId xmlns:a16="http://schemas.microsoft.com/office/drawing/2014/main" id="{00000000-0008-0000-0100-00008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23</xdr:row>
      <xdr:rowOff>19050</xdr:rowOff>
    </xdr:from>
    <xdr:to>
      <xdr:col>3</xdr:col>
      <xdr:colOff>63500</xdr:colOff>
      <xdr:row>24</xdr:row>
      <xdr:rowOff>0</xdr:rowOff>
    </xdr:to>
    <xdr:sp macro="" textlink="">
      <xdr:nvSpPr>
        <xdr:cNvPr id="13456" name="Check Box 144" hidden="1">
          <a:extLst>
            <a:ext uri="{63B3BB69-23CF-44E3-9099-C40C66FF867C}">
              <a14:compatExt xmlns:a14="http://schemas.microsoft.com/office/drawing/2010/main" spid="_x0000_s13456"/>
            </a:ext>
            <a:ext uri="{FF2B5EF4-FFF2-40B4-BE49-F238E27FC236}">
              <a16:creationId xmlns:a16="http://schemas.microsoft.com/office/drawing/2014/main" id="{00000000-0008-0000-0100-00009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24</xdr:row>
      <xdr:rowOff>19050</xdr:rowOff>
    </xdr:from>
    <xdr:to>
      <xdr:col>3</xdr:col>
      <xdr:colOff>63500</xdr:colOff>
      <xdr:row>25</xdr:row>
      <xdr:rowOff>0</xdr:rowOff>
    </xdr:to>
    <xdr:sp macro="" textlink="">
      <xdr:nvSpPr>
        <xdr:cNvPr id="13457" name="Check Box 145" hidden="1">
          <a:extLst>
            <a:ext uri="{63B3BB69-23CF-44E3-9099-C40C66FF867C}">
              <a14:compatExt xmlns:a14="http://schemas.microsoft.com/office/drawing/2010/main" spid="_x0000_s13457"/>
            </a:ext>
            <a:ext uri="{FF2B5EF4-FFF2-40B4-BE49-F238E27FC236}">
              <a16:creationId xmlns:a16="http://schemas.microsoft.com/office/drawing/2014/main" id="{00000000-0008-0000-0100-00009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23</xdr:row>
      <xdr:rowOff>19050</xdr:rowOff>
    </xdr:from>
    <xdr:to>
      <xdr:col>11</xdr:col>
      <xdr:colOff>63500</xdr:colOff>
      <xdr:row>24</xdr:row>
      <xdr:rowOff>0</xdr:rowOff>
    </xdr:to>
    <xdr:sp macro="" textlink="">
      <xdr:nvSpPr>
        <xdr:cNvPr id="13458" name="Check Box 146" hidden="1">
          <a:extLst>
            <a:ext uri="{63B3BB69-23CF-44E3-9099-C40C66FF867C}">
              <a14:compatExt xmlns:a14="http://schemas.microsoft.com/office/drawing/2010/main" spid="_x0000_s13458"/>
            </a:ext>
            <a:ext uri="{FF2B5EF4-FFF2-40B4-BE49-F238E27FC236}">
              <a16:creationId xmlns:a16="http://schemas.microsoft.com/office/drawing/2014/main" id="{00000000-0008-0000-0100-00009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22</xdr:row>
      <xdr:rowOff>19050</xdr:rowOff>
    </xdr:from>
    <xdr:to>
      <xdr:col>11</xdr:col>
      <xdr:colOff>63500</xdr:colOff>
      <xdr:row>23</xdr:row>
      <xdr:rowOff>0</xdr:rowOff>
    </xdr:to>
    <xdr:sp macro="" textlink="">
      <xdr:nvSpPr>
        <xdr:cNvPr id="13459" name="Check Box 147" hidden="1">
          <a:extLst>
            <a:ext uri="{63B3BB69-23CF-44E3-9099-C40C66FF867C}">
              <a14:compatExt xmlns:a14="http://schemas.microsoft.com/office/drawing/2010/main" spid="_x0000_s13459"/>
            </a:ext>
            <a:ext uri="{FF2B5EF4-FFF2-40B4-BE49-F238E27FC236}">
              <a16:creationId xmlns:a16="http://schemas.microsoft.com/office/drawing/2014/main" id="{00000000-0008-0000-0100-00009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12700</xdr:rowOff>
    </xdr:from>
    <xdr:to>
      <xdr:col>3</xdr:col>
      <xdr:colOff>63500</xdr:colOff>
      <xdr:row>22</xdr:row>
      <xdr:rowOff>254000</xdr:rowOff>
    </xdr:to>
    <xdr:sp macro="" textlink="">
      <xdr:nvSpPr>
        <xdr:cNvPr id="13460" name="Check Box 148" hidden="1">
          <a:extLst>
            <a:ext uri="{63B3BB69-23CF-44E3-9099-C40C66FF867C}">
              <a14:compatExt xmlns:a14="http://schemas.microsoft.com/office/drawing/2010/main" spid="_x0000_s13460"/>
            </a:ext>
            <a:ext uri="{FF2B5EF4-FFF2-40B4-BE49-F238E27FC236}">
              <a16:creationId xmlns:a16="http://schemas.microsoft.com/office/drawing/2014/main" id="{00000000-0008-0000-0100-00009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35655</xdr:colOff>
      <xdr:row>20</xdr:row>
      <xdr:rowOff>23549</xdr:rowOff>
    </xdr:from>
    <xdr:to>
      <xdr:col>18</xdr:col>
      <xdr:colOff>125421</xdr:colOff>
      <xdr:row>21</xdr:row>
      <xdr:rowOff>239398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074746" y="5275033"/>
          <a:ext cx="2167948" cy="480715"/>
        </a:xfrm>
        <a:prstGeom prst="bracketPair">
          <a:avLst>
            <a:gd name="adj" fmla="val 1245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40749</xdr:colOff>
      <xdr:row>24</xdr:row>
      <xdr:rowOff>6350</xdr:rowOff>
    </xdr:from>
    <xdr:to>
      <xdr:col>18</xdr:col>
      <xdr:colOff>127340</xdr:colOff>
      <xdr:row>25</xdr:row>
      <xdr:rowOff>215848</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1079840" y="6317299"/>
          <a:ext cx="2164773" cy="474365"/>
        </a:xfrm>
        <a:prstGeom prst="bracketPair">
          <a:avLst>
            <a:gd name="adj" fmla="val 1245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26</xdr:row>
          <xdr:rowOff>12700</xdr:rowOff>
        </xdr:from>
        <xdr:to>
          <xdr:col>15</xdr:col>
          <xdr:colOff>152400</xdr:colOff>
          <xdr:row>26</xdr:row>
          <xdr:rowOff>260350</xdr:rowOff>
        </xdr:to>
        <xdr:sp macro="" textlink="">
          <xdr:nvSpPr>
            <xdr:cNvPr id="3" name="Check Box 1" hidden="1">
              <a:extLst>
                <a:ext uri="{63B3BB69-23CF-44E3-9099-C40C66FF867C}">
                  <a14:compatExt spid="_x0000_s13313"/>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12700</xdr:rowOff>
        </xdr:from>
        <xdr:to>
          <xdr:col>18</xdr:col>
          <xdr:colOff>0</xdr:colOff>
          <xdr:row>26</xdr:row>
          <xdr:rowOff>260350</xdr:rowOff>
        </xdr:to>
        <xdr:sp macro="" textlink="">
          <xdr:nvSpPr>
            <xdr:cNvPr id="4" name="Check Box 2" hidden="1">
              <a:extLst>
                <a:ext uri="{63B3BB69-23CF-44E3-9099-C40C66FF867C}">
                  <a14:compatExt spid="_x0000_s13314"/>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12700</xdr:rowOff>
        </xdr:from>
        <xdr:to>
          <xdr:col>16</xdr:col>
          <xdr:colOff>0</xdr:colOff>
          <xdr:row>27</xdr:row>
          <xdr:rowOff>260350</xdr:rowOff>
        </xdr:to>
        <xdr:sp macro="" textlink="">
          <xdr:nvSpPr>
            <xdr:cNvPr id="5" name="Check Box 3" hidden="1">
              <a:extLst>
                <a:ext uri="{63B3BB69-23CF-44E3-9099-C40C66FF867C}">
                  <a14:compatExt spid="_x0000_s13315"/>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xdr:row>
          <xdr:rowOff>12700</xdr:rowOff>
        </xdr:from>
        <xdr:to>
          <xdr:col>18</xdr:col>
          <xdr:colOff>0</xdr:colOff>
          <xdr:row>27</xdr:row>
          <xdr:rowOff>260350</xdr:rowOff>
        </xdr:to>
        <xdr:sp macro="" textlink="">
          <xdr:nvSpPr>
            <xdr:cNvPr id="6" name="Check Box 4" hidden="1">
              <a:extLst>
                <a:ext uri="{63B3BB69-23CF-44E3-9099-C40C66FF867C}">
                  <a14:compatExt spid="_x0000_s13316"/>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12700</xdr:rowOff>
        </xdr:from>
        <xdr:to>
          <xdr:col>16</xdr:col>
          <xdr:colOff>19050</xdr:colOff>
          <xdr:row>28</xdr:row>
          <xdr:rowOff>260350</xdr:rowOff>
        </xdr:to>
        <xdr:sp macro="" textlink="">
          <xdr:nvSpPr>
            <xdr:cNvPr id="7" name="Check Box 5" hidden="1">
              <a:extLst>
                <a:ext uri="{63B3BB69-23CF-44E3-9099-C40C66FF867C}">
                  <a14:compatExt spid="_x0000_s13317"/>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28</xdr:row>
          <xdr:rowOff>12700</xdr:rowOff>
        </xdr:from>
        <xdr:to>
          <xdr:col>17</xdr:col>
          <xdr:colOff>146050</xdr:colOff>
          <xdr:row>28</xdr:row>
          <xdr:rowOff>260350</xdr:rowOff>
        </xdr:to>
        <xdr:sp macro="" textlink="">
          <xdr:nvSpPr>
            <xdr:cNvPr id="8" name="Check Box 6" hidden="1">
              <a:extLst>
                <a:ext uri="{63B3BB69-23CF-44E3-9099-C40C66FF867C}">
                  <a14:compatExt spid="_x0000_s13318"/>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12700</xdr:rowOff>
        </xdr:from>
        <xdr:to>
          <xdr:col>15</xdr:col>
          <xdr:colOff>146050</xdr:colOff>
          <xdr:row>29</xdr:row>
          <xdr:rowOff>260350</xdr:rowOff>
        </xdr:to>
        <xdr:sp macro="" textlink="">
          <xdr:nvSpPr>
            <xdr:cNvPr id="9" name="Check Box 7" hidden="1">
              <a:extLst>
                <a:ext uri="{63B3BB69-23CF-44E3-9099-C40C66FF867C}">
                  <a14:compatExt spid="_x0000_s13319"/>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29</xdr:row>
          <xdr:rowOff>19050</xdr:rowOff>
        </xdr:from>
        <xdr:to>
          <xdr:col>17</xdr:col>
          <xdr:colOff>165100</xdr:colOff>
          <xdr:row>29</xdr:row>
          <xdr:rowOff>260350</xdr:rowOff>
        </xdr:to>
        <xdr:sp macro="" textlink="">
          <xdr:nvSpPr>
            <xdr:cNvPr id="10" name="Check Box 8" hidden="1">
              <a:extLst>
                <a:ext uri="{63B3BB69-23CF-44E3-9099-C40C66FF867C}">
                  <a14:compatExt spid="_x0000_s13320"/>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12700</xdr:rowOff>
        </xdr:from>
        <xdr:to>
          <xdr:col>16</xdr:col>
          <xdr:colOff>0</xdr:colOff>
          <xdr:row>30</xdr:row>
          <xdr:rowOff>260350</xdr:rowOff>
        </xdr:to>
        <xdr:sp macro="" textlink="">
          <xdr:nvSpPr>
            <xdr:cNvPr id="11" name="Check Box 9" hidden="1">
              <a:extLst>
                <a:ext uri="{63B3BB69-23CF-44E3-9099-C40C66FF867C}">
                  <a14:compatExt spid="_x0000_s13321"/>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30</xdr:row>
          <xdr:rowOff>0</xdr:rowOff>
        </xdr:from>
        <xdr:to>
          <xdr:col>18</xdr:col>
          <xdr:colOff>0</xdr:colOff>
          <xdr:row>30</xdr:row>
          <xdr:rowOff>247650</xdr:rowOff>
        </xdr:to>
        <xdr:sp macro="" textlink="">
          <xdr:nvSpPr>
            <xdr:cNvPr id="12" name="Check Box 10" hidden="1">
              <a:extLst>
                <a:ext uri="{63B3BB69-23CF-44E3-9099-C40C66FF867C}">
                  <a14:compatExt spid="_x0000_s13322"/>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0</xdr:rowOff>
        </xdr:from>
        <xdr:to>
          <xdr:col>15</xdr:col>
          <xdr:colOff>146050</xdr:colOff>
          <xdr:row>31</xdr:row>
          <xdr:rowOff>247650</xdr:rowOff>
        </xdr:to>
        <xdr:sp macro="" textlink="">
          <xdr:nvSpPr>
            <xdr:cNvPr id="13" name="Check Box 11" hidden="1">
              <a:extLst>
                <a:ext uri="{63B3BB69-23CF-44E3-9099-C40C66FF867C}">
                  <a14:compatExt spid="_x0000_s13323"/>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31</xdr:row>
          <xdr:rowOff>0</xdr:rowOff>
        </xdr:from>
        <xdr:to>
          <xdr:col>18</xdr:col>
          <xdr:colOff>0</xdr:colOff>
          <xdr:row>31</xdr:row>
          <xdr:rowOff>247650</xdr:rowOff>
        </xdr:to>
        <xdr:sp macro="" textlink="">
          <xdr:nvSpPr>
            <xdr:cNvPr id="14" name="Check Box 12" hidden="1">
              <a:extLst>
                <a:ext uri="{63B3BB69-23CF-44E3-9099-C40C66FF867C}">
                  <a14:compatExt spid="_x0000_s13324"/>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32</xdr:row>
          <xdr:rowOff>152400</xdr:rowOff>
        </xdr:from>
        <xdr:to>
          <xdr:col>9</xdr:col>
          <xdr:colOff>107950</xdr:colOff>
          <xdr:row>33</xdr:row>
          <xdr:rowOff>133350</xdr:rowOff>
        </xdr:to>
        <xdr:sp macro="" textlink="">
          <xdr:nvSpPr>
            <xdr:cNvPr id="15" name="Check Box 13" hidden="1">
              <a:extLst>
                <a:ext uri="{63B3BB69-23CF-44E3-9099-C40C66FF867C}">
                  <a14:compatExt spid="_x0000_s13325"/>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133350</xdr:rowOff>
        </xdr:from>
        <xdr:to>
          <xdr:col>17</xdr:col>
          <xdr:colOff>69850</xdr:colOff>
          <xdr:row>33</xdr:row>
          <xdr:rowOff>114300</xdr:rowOff>
        </xdr:to>
        <xdr:sp macro="" textlink="">
          <xdr:nvSpPr>
            <xdr:cNvPr id="16" name="Check Box 14" hidden="1">
              <a:extLst>
                <a:ext uri="{63B3BB69-23CF-44E3-9099-C40C66FF867C}">
                  <a14:compatExt spid="_x0000_s13326"/>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18</xdr:row>
          <xdr:rowOff>0</xdr:rowOff>
        </xdr:from>
        <xdr:to>
          <xdr:col>3</xdr:col>
          <xdr:colOff>0</xdr:colOff>
          <xdr:row>18</xdr:row>
          <xdr:rowOff>247650</xdr:rowOff>
        </xdr:to>
        <xdr:sp macro="" textlink="">
          <xdr:nvSpPr>
            <xdr:cNvPr id="17" name="Check Box 15" hidden="1">
              <a:extLst>
                <a:ext uri="{63B3BB69-23CF-44E3-9099-C40C66FF867C}">
                  <a14:compatExt spid="_x0000_s13327"/>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xdr:colOff>
          <xdr:row>19</xdr:row>
          <xdr:rowOff>12700</xdr:rowOff>
        </xdr:from>
        <xdr:to>
          <xdr:col>3</xdr:col>
          <xdr:colOff>57150</xdr:colOff>
          <xdr:row>19</xdr:row>
          <xdr:rowOff>254000</xdr:rowOff>
        </xdr:to>
        <xdr:sp macro="" textlink="">
          <xdr:nvSpPr>
            <xdr:cNvPr id="18" name="Check Box 136" hidden="1">
              <a:extLst>
                <a:ext uri="{63B3BB69-23CF-44E3-9099-C40C66FF867C}">
                  <a14:compatExt spid="_x0000_s13448"/>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12700</xdr:rowOff>
        </xdr:from>
        <xdr:to>
          <xdr:col>3</xdr:col>
          <xdr:colOff>69850</xdr:colOff>
          <xdr:row>20</xdr:row>
          <xdr:rowOff>260350</xdr:rowOff>
        </xdr:to>
        <xdr:sp macro="" textlink="">
          <xdr:nvSpPr>
            <xdr:cNvPr id="19" name="Check Box 137" hidden="1">
              <a:extLst>
                <a:ext uri="{63B3BB69-23CF-44E3-9099-C40C66FF867C}">
                  <a14:compatExt spid="_x0000_s13449"/>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12700</xdr:rowOff>
        </xdr:from>
        <xdr:to>
          <xdr:col>11</xdr:col>
          <xdr:colOff>63500</xdr:colOff>
          <xdr:row>19</xdr:row>
          <xdr:rowOff>260350</xdr:rowOff>
        </xdr:to>
        <xdr:sp macro="" textlink="">
          <xdr:nvSpPr>
            <xdr:cNvPr id="20" name="Check Box 139" hidden="1">
              <a:extLst>
                <a:ext uri="{63B3BB69-23CF-44E3-9099-C40C66FF867C}">
                  <a14:compatExt spid="_x0000_s13451"/>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18</xdr:row>
          <xdr:rowOff>12700</xdr:rowOff>
        </xdr:from>
        <xdr:to>
          <xdr:col>11</xdr:col>
          <xdr:colOff>69850</xdr:colOff>
          <xdr:row>18</xdr:row>
          <xdr:rowOff>260350</xdr:rowOff>
        </xdr:to>
        <xdr:sp macro="" textlink="">
          <xdr:nvSpPr>
            <xdr:cNvPr id="21" name="Check Box 140" hidden="1">
              <a:extLst>
                <a:ext uri="{63B3BB69-23CF-44E3-9099-C40C66FF867C}">
                  <a14:compatExt spid="_x0000_s13452"/>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19050</xdr:rowOff>
        </xdr:from>
        <xdr:to>
          <xdr:col>3</xdr:col>
          <xdr:colOff>69850</xdr:colOff>
          <xdr:row>24</xdr:row>
          <xdr:rowOff>0</xdr:rowOff>
        </xdr:to>
        <xdr:sp macro="" textlink="">
          <xdr:nvSpPr>
            <xdr:cNvPr id="22" name="Check Box 144" hidden="1">
              <a:extLst>
                <a:ext uri="{63B3BB69-23CF-44E3-9099-C40C66FF867C}">
                  <a14:compatExt spid="_x0000_s13456"/>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19050</xdr:rowOff>
        </xdr:from>
        <xdr:to>
          <xdr:col>3</xdr:col>
          <xdr:colOff>69850</xdr:colOff>
          <xdr:row>25</xdr:row>
          <xdr:rowOff>0</xdr:rowOff>
        </xdr:to>
        <xdr:sp macro="" textlink="">
          <xdr:nvSpPr>
            <xdr:cNvPr id="23" name="Check Box 145" hidden="1">
              <a:extLst>
                <a:ext uri="{63B3BB69-23CF-44E3-9099-C40C66FF867C}">
                  <a14:compatExt spid="_x0000_s13457"/>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19050</xdr:rowOff>
        </xdr:from>
        <xdr:to>
          <xdr:col>11</xdr:col>
          <xdr:colOff>69850</xdr:colOff>
          <xdr:row>24</xdr:row>
          <xdr:rowOff>0</xdr:rowOff>
        </xdr:to>
        <xdr:sp macro="" textlink="">
          <xdr:nvSpPr>
            <xdr:cNvPr id="24" name="Check Box 146" hidden="1">
              <a:extLst>
                <a:ext uri="{63B3BB69-23CF-44E3-9099-C40C66FF867C}">
                  <a14:compatExt spid="_x0000_s13458"/>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22</xdr:row>
          <xdr:rowOff>19050</xdr:rowOff>
        </xdr:from>
        <xdr:to>
          <xdr:col>11</xdr:col>
          <xdr:colOff>69850</xdr:colOff>
          <xdr:row>23</xdr:row>
          <xdr:rowOff>0</xdr:rowOff>
        </xdr:to>
        <xdr:sp macro="" textlink="">
          <xdr:nvSpPr>
            <xdr:cNvPr id="25" name="Check Box 147" hidden="1">
              <a:extLst>
                <a:ext uri="{63B3BB69-23CF-44E3-9099-C40C66FF867C}">
                  <a14:compatExt spid="_x0000_s13459"/>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12700</xdr:rowOff>
        </xdr:from>
        <xdr:to>
          <xdr:col>3</xdr:col>
          <xdr:colOff>69850</xdr:colOff>
          <xdr:row>22</xdr:row>
          <xdr:rowOff>260350</xdr:rowOff>
        </xdr:to>
        <xdr:sp macro="" textlink="">
          <xdr:nvSpPr>
            <xdr:cNvPr id="26" name="Check Box 148" hidden="1">
              <a:extLst>
                <a:ext uri="{63B3BB69-23CF-44E3-9099-C40C66FF867C}">
                  <a14:compatExt spid="_x0000_s1346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omments" Target="../comments2.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T45"/>
  <sheetViews>
    <sheetView tabSelected="1" view="pageBreakPreview" zoomScaleNormal="100" zoomScaleSheetLayoutView="100" workbookViewId="0">
      <selection activeCell="F3" sqref="F3:U4"/>
    </sheetView>
  </sheetViews>
  <sheetFormatPr defaultColWidth="2.453125" defaultRowHeight="12"/>
  <cols>
    <col min="1" max="5" width="2.453125" style="10" customWidth="1"/>
    <col min="6" max="6" width="2.453125" style="10"/>
    <col min="7" max="7" width="2.453125" style="10" customWidth="1"/>
    <col min="8" max="16" width="2.453125" style="10"/>
    <col min="17" max="20" width="2.453125" style="10" customWidth="1"/>
    <col min="21" max="38" width="2.453125" style="10"/>
    <col min="39" max="41" width="2.453125" style="11"/>
    <col min="42" max="42" width="9.36328125" style="11" customWidth="1"/>
    <col min="43" max="45" width="6.6328125" style="11" customWidth="1"/>
    <col min="46" max="16384" width="2.453125" style="11"/>
  </cols>
  <sheetData>
    <row r="1" spans="1:46" ht="22.5" customHeight="1">
      <c r="A1" s="170" t="s">
        <v>0</v>
      </c>
      <c r="B1" s="170"/>
      <c r="C1" s="170"/>
      <c r="D1" s="170"/>
      <c r="E1" s="170"/>
      <c r="F1" s="170"/>
      <c r="G1" s="170"/>
      <c r="H1" s="165" t="s">
        <v>269</v>
      </c>
      <c r="I1" s="165"/>
      <c r="J1" s="165"/>
      <c r="K1" s="165"/>
      <c r="L1" s="165"/>
      <c r="M1" s="165"/>
      <c r="N1" s="165"/>
      <c r="O1" s="165"/>
      <c r="P1" s="165"/>
      <c r="Q1" s="165"/>
      <c r="R1" s="165"/>
      <c r="S1" s="165"/>
      <c r="T1" s="138" t="s">
        <v>270</v>
      </c>
      <c r="U1" s="138"/>
      <c r="V1" s="139"/>
      <c r="W1" s="139"/>
      <c r="X1" s="140" t="s">
        <v>281</v>
      </c>
      <c r="Y1" s="140"/>
      <c r="Z1" s="140"/>
      <c r="AA1" s="140"/>
      <c r="AB1" s="140"/>
      <c r="AC1" s="140"/>
      <c r="AD1" s="140"/>
      <c r="AE1" s="140"/>
      <c r="AF1" s="140"/>
      <c r="AG1" s="140"/>
      <c r="AH1" s="140"/>
      <c r="AI1" s="140"/>
      <c r="AJ1" s="140"/>
      <c r="AK1" s="140"/>
      <c r="AL1" s="140"/>
    </row>
    <row r="2" spans="1:46" ht="16.5" customHeight="1">
      <c r="A2" s="171"/>
      <c r="B2" s="171"/>
      <c r="C2" s="171"/>
      <c r="D2" s="171"/>
      <c r="E2" s="171"/>
      <c r="F2" s="171"/>
      <c r="G2" s="17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row>
    <row r="3" spans="1:46" ht="18" customHeight="1">
      <c r="A3" s="172" t="s">
        <v>282</v>
      </c>
      <c r="B3" s="173"/>
      <c r="C3" s="173"/>
      <c r="D3" s="173"/>
      <c r="E3" s="174"/>
      <c r="F3" s="272"/>
      <c r="G3" s="273"/>
      <c r="H3" s="273"/>
      <c r="I3" s="273"/>
      <c r="J3" s="273"/>
      <c r="K3" s="273"/>
      <c r="L3" s="273"/>
      <c r="M3" s="273"/>
      <c r="N3" s="273"/>
      <c r="O3" s="273"/>
      <c r="P3" s="273"/>
      <c r="Q3" s="273"/>
      <c r="R3" s="273"/>
      <c r="S3" s="273"/>
      <c r="T3" s="273"/>
      <c r="U3" s="274"/>
      <c r="V3" s="178" t="s">
        <v>283</v>
      </c>
      <c r="W3" s="173"/>
      <c r="X3" s="173"/>
      <c r="Y3" s="174"/>
      <c r="Z3" s="72" t="s">
        <v>2</v>
      </c>
      <c r="AA3" s="164"/>
      <c r="AB3" s="164"/>
      <c r="AC3" s="163" t="s">
        <v>248</v>
      </c>
      <c r="AD3" s="163"/>
      <c r="AE3" s="161"/>
      <c r="AF3" s="161"/>
      <c r="AG3" s="161"/>
      <c r="AH3" s="161"/>
      <c r="AI3" s="161"/>
      <c r="AJ3" s="161"/>
      <c r="AK3" s="161"/>
      <c r="AL3" s="162"/>
    </row>
    <row r="4" spans="1:46" ht="31.5" customHeight="1">
      <c r="A4" s="175"/>
      <c r="B4" s="176"/>
      <c r="C4" s="176"/>
      <c r="D4" s="176"/>
      <c r="E4" s="177"/>
      <c r="F4" s="275"/>
      <c r="G4" s="276"/>
      <c r="H4" s="276"/>
      <c r="I4" s="276"/>
      <c r="J4" s="276"/>
      <c r="K4" s="276"/>
      <c r="L4" s="276"/>
      <c r="M4" s="276"/>
      <c r="N4" s="276"/>
      <c r="O4" s="276"/>
      <c r="P4" s="276"/>
      <c r="Q4" s="276"/>
      <c r="R4" s="276"/>
      <c r="S4" s="276"/>
      <c r="T4" s="276"/>
      <c r="U4" s="277"/>
      <c r="V4" s="179"/>
      <c r="W4" s="180"/>
      <c r="X4" s="180"/>
      <c r="Y4" s="181"/>
      <c r="Z4" s="166"/>
      <c r="AA4" s="167"/>
      <c r="AB4" s="167"/>
      <c r="AC4" s="167"/>
      <c r="AD4" s="167"/>
      <c r="AE4" s="167"/>
      <c r="AF4" s="167"/>
      <c r="AG4" s="167"/>
      <c r="AH4" s="167"/>
      <c r="AI4" s="167"/>
      <c r="AJ4" s="167"/>
      <c r="AK4" s="167"/>
      <c r="AL4" s="168"/>
    </row>
    <row r="5" spans="1:46" ht="18" customHeight="1">
      <c r="A5" s="195" t="s">
        <v>284</v>
      </c>
      <c r="B5" s="196"/>
      <c r="C5" s="196"/>
      <c r="D5" s="196"/>
      <c r="E5" s="197"/>
      <c r="F5" s="142" t="s">
        <v>271</v>
      </c>
      <c r="G5" s="143"/>
      <c r="H5" s="143"/>
      <c r="I5" s="143"/>
      <c r="J5" s="148"/>
      <c r="K5" s="149"/>
      <c r="L5" s="149"/>
      <c r="M5" s="149"/>
      <c r="N5" s="149"/>
      <c r="O5" s="149"/>
      <c r="P5" s="149"/>
      <c r="Q5" s="149"/>
      <c r="R5" s="149"/>
      <c r="S5" s="149"/>
      <c r="T5" s="149"/>
      <c r="U5" s="150"/>
      <c r="V5" s="204" t="s">
        <v>285</v>
      </c>
      <c r="W5" s="205"/>
      <c r="X5" s="205"/>
      <c r="Y5" s="206"/>
      <c r="Z5" s="21" t="s">
        <v>227</v>
      </c>
      <c r="AA5" s="157"/>
      <c r="AB5" s="157"/>
      <c r="AC5" s="157"/>
      <c r="AD5" s="23" t="s">
        <v>222</v>
      </c>
      <c r="AE5" s="157"/>
      <c r="AF5" s="157"/>
      <c r="AG5" s="157"/>
      <c r="AH5" s="23" t="s">
        <v>230</v>
      </c>
      <c r="AI5" s="157"/>
      <c r="AJ5" s="157"/>
      <c r="AK5" s="157"/>
      <c r="AL5" s="159"/>
      <c r="AP5" s="35" t="s">
        <v>170</v>
      </c>
      <c r="AQ5" s="35">
        <f>SUM(M22:R25)</f>
        <v>0</v>
      </c>
      <c r="AR5" s="35" t="str">
        <f>IF(AQ5&gt;=100,"1",IF(AQ5&gt;=50,"2","3"))</f>
        <v>3</v>
      </c>
      <c r="AS5" s="10"/>
      <c r="AT5" s="10"/>
    </row>
    <row r="6" spans="1:46" ht="18" customHeight="1">
      <c r="A6" s="198"/>
      <c r="B6" s="199"/>
      <c r="C6" s="199"/>
      <c r="D6" s="199"/>
      <c r="E6" s="200"/>
      <c r="F6" s="144" t="s">
        <v>272</v>
      </c>
      <c r="G6" s="145"/>
      <c r="H6" s="145"/>
      <c r="I6" s="145"/>
      <c r="J6" s="151"/>
      <c r="K6" s="152"/>
      <c r="L6" s="152"/>
      <c r="M6" s="152"/>
      <c r="N6" s="152"/>
      <c r="O6" s="152"/>
      <c r="P6" s="152"/>
      <c r="Q6" s="152"/>
      <c r="R6" s="152"/>
      <c r="S6" s="152"/>
      <c r="T6" s="152"/>
      <c r="U6" s="153"/>
      <c r="V6" s="210" t="s">
        <v>5</v>
      </c>
      <c r="W6" s="211"/>
      <c r="X6" s="211"/>
      <c r="Y6" s="212"/>
      <c r="Z6" s="22" t="s">
        <v>221</v>
      </c>
      <c r="AA6" s="158"/>
      <c r="AB6" s="158"/>
      <c r="AC6" s="158"/>
      <c r="AD6" s="24" t="s">
        <v>222</v>
      </c>
      <c r="AE6" s="158"/>
      <c r="AF6" s="158"/>
      <c r="AG6" s="158"/>
      <c r="AH6" s="24" t="s">
        <v>231</v>
      </c>
      <c r="AI6" s="158"/>
      <c r="AJ6" s="158"/>
      <c r="AK6" s="158"/>
      <c r="AL6" s="160"/>
      <c r="AP6" s="10"/>
      <c r="AQ6" s="10"/>
      <c r="AR6" s="10"/>
      <c r="AS6" s="10"/>
      <c r="AT6" s="10"/>
    </row>
    <row r="7" spans="1:46" ht="18" customHeight="1">
      <c r="A7" s="201"/>
      <c r="B7" s="202"/>
      <c r="C7" s="202"/>
      <c r="D7" s="202"/>
      <c r="E7" s="203"/>
      <c r="F7" s="146" t="s">
        <v>273</v>
      </c>
      <c r="G7" s="147"/>
      <c r="H7" s="147"/>
      <c r="I7" s="147"/>
      <c r="J7" s="154"/>
      <c r="K7" s="155"/>
      <c r="L7" s="155"/>
      <c r="M7" s="155"/>
      <c r="N7" s="155"/>
      <c r="O7" s="155"/>
      <c r="P7" s="155"/>
      <c r="Q7" s="155"/>
      <c r="R7" s="155"/>
      <c r="S7" s="155"/>
      <c r="T7" s="155"/>
      <c r="U7" s="156"/>
      <c r="V7" s="182" t="s">
        <v>6</v>
      </c>
      <c r="W7" s="183"/>
      <c r="X7" s="183"/>
      <c r="Y7" s="184"/>
      <c r="Z7" s="185"/>
      <c r="AA7" s="186"/>
      <c r="AB7" s="186"/>
      <c r="AC7" s="186"/>
      <c r="AD7" s="186"/>
      <c r="AE7" s="186"/>
      <c r="AF7" s="186"/>
      <c r="AG7" s="186"/>
      <c r="AH7" s="186"/>
      <c r="AI7" s="186"/>
      <c r="AJ7" s="186"/>
      <c r="AK7" s="186"/>
      <c r="AL7" s="187"/>
      <c r="AP7" s="36" t="s">
        <v>155</v>
      </c>
      <c r="AQ7" s="37" t="b">
        <v>0</v>
      </c>
      <c r="AR7" s="37" t="b">
        <v>0</v>
      </c>
      <c r="AS7" s="37" t="b">
        <v>0</v>
      </c>
      <c r="AT7" s="10"/>
    </row>
    <row r="8" spans="1:46" ht="18" customHeight="1">
      <c r="A8" s="178" t="s">
        <v>286</v>
      </c>
      <c r="B8" s="173"/>
      <c r="C8" s="173"/>
      <c r="D8" s="173"/>
      <c r="E8" s="174"/>
      <c r="F8" s="25"/>
      <c r="G8" s="136" t="s">
        <v>152</v>
      </c>
      <c r="H8" s="136"/>
      <c r="I8" s="136"/>
      <c r="J8" s="26"/>
      <c r="K8" s="408" t="s">
        <v>153</v>
      </c>
      <c r="L8" s="408"/>
      <c r="M8" s="408"/>
      <c r="N8" s="408"/>
      <c r="O8" s="408"/>
      <c r="P8" s="27"/>
      <c r="Q8" s="408" t="s">
        <v>154</v>
      </c>
      <c r="R8" s="408"/>
      <c r="S8" s="408"/>
      <c r="T8" s="408"/>
      <c r="U8" s="409"/>
      <c r="V8" s="178" t="s">
        <v>287</v>
      </c>
      <c r="W8" s="173"/>
      <c r="X8" s="173"/>
      <c r="Y8" s="174"/>
      <c r="Z8" s="191" t="s">
        <v>8</v>
      </c>
      <c r="AA8" s="192"/>
      <c r="AB8" s="193"/>
      <c r="AC8" s="405"/>
      <c r="AD8" s="404"/>
      <c r="AE8" s="404"/>
      <c r="AF8" s="73" t="s">
        <v>224</v>
      </c>
      <c r="AG8" s="404"/>
      <c r="AH8" s="404"/>
      <c r="AI8" s="73" t="s">
        <v>225</v>
      </c>
      <c r="AJ8" s="404"/>
      <c r="AK8" s="404"/>
      <c r="AL8" s="74" t="s">
        <v>229</v>
      </c>
      <c r="AP8" s="38" t="str">
        <f>IF(SUM(AQ8:AS8)&gt;=2,"error",IF(AQ8=1,1,IF(AR8=1,2,IF(AS8=1,3,""))))</f>
        <v/>
      </c>
      <c r="AQ8" s="39" t="str">
        <f>IF(AQ7=TRUE,1,"")</f>
        <v/>
      </c>
      <c r="AR8" s="39" t="str">
        <f>IF(AR7=TRUE,1,"")</f>
        <v/>
      </c>
      <c r="AS8" s="39" t="str">
        <f>IF(AS7=TRUE,1,"")</f>
        <v/>
      </c>
      <c r="AT8" s="10"/>
    </row>
    <row r="9" spans="1:46" ht="18" customHeight="1">
      <c r="A9" s="188"/>
      <c r="B9" s="189"/>
      <c r="C9" s="189"/>
      <c r="D9" s="189"/>
      <c r="E9" s="190"/>
      <c r="F9" s="75" t="s">
        <v>221</v>
      </c>
      <c r="G9" s="133" t="s">
        <v>223</v>
      </c>
      <c r="H9" s="133"/>
      <c r="I9" s="133"/>
      <c r="J9" s="133"/>
      <c r="K9" s="158"/>
      <c r="L9" s="158"/>
      <c r="M9" s="158"/>
      <c r="N9" s="76" t="s">
        <v>224</v>
      </c>
      <c r="O9" s="158"/>
      <c r="P9" s="158"/>
      <c r="Q9" s="76" t="s">
        <v>225</v>
      </c>
      <c r="R9" s="158"/>
      <c r="S9" s="158"/>
      <c r="T9" s="76" t="s">
        <v>226</v>
      </c>
      <c r="U9" s="76" t="s">
        <v>222</v>
      </c>
      <c r="V9" s="188"/>
      <c r="W9" s="189"/>
      <c r="X9" s="189"/>
      <c r="Y9" s="190"/>
      <c r="Z9" s="194" t="s">
        <v>9</v>
      </c>
      <c r="AA9" s="194"/>
      <c r="AB9" s="194"/>
      <c r="AC9" s="207"/>
      <c r="AD9" s="208"/>
      <c r="AE9" s="208"/>
      <c r="AF9" s="208"/>
      <c r="AG9" s="208"/>
      <c r="AH9" s="208"/>
      <c r="AI9" s="208"/>
      <c r="AJ9" s="208"/>
      <c r="AK9" s="208"/>
      <c r="AL9" s="209"/>
      <c r="AP9" s="40" t="s">
        <v>157</v>
      </c>
      <c r="AQ9" s="35" t="b">
        <v>0</v>
      </c>
      <c r="AR9" s="35" t="b">
        <v>0</v>
      </c>
      <c r="AS9" s="35"/>
      <c r="AT9" s="10"/>
    </row>
    <row r="10" spans="1:46" ht="18" customHeight="1">
      <c r="A10" s="175"/>
      <c r="B10" s="176"/>
      <c r="C10" s="176"/>
      <c r="D10" s="176"/>
      <c r="E10" s="177"/>
      <c r="F10" s="134" t="s">
        <v>280</v>
      </c>
      <c r="G10" s="135"/>
      <c r="H10" s="135"/>
      <c r="I10" s="135"/>
      <c r="J10" s="135"/>
      <c r="K10" s="135"/>
      <c r="L10" s="135"/>
      <c r="M10" s="227"/>
      <c r="N10" s="227"/>
      <c r="O10" s="227"/>
      <c r="P10" s="227"/>
      <c r="Q10" s="227"/>
      <c r="R10" s="227"/>
      <c r="S10" s="227"/>
      <c r="T10" s="227"/>
      <c r="U10" s="13" t="s">
        <v>222</v>
      </c>
      <c r="V10" s="175"/>
      <c r="W10" s="176"/>
      <c r="X10" s="176"/>
      <c r="Y10" s="177"/>
      <c r="Z10" s="245" t="s">
        <v>1</v>
      </c>
      <c r="AA10" s="245"/>
      <c r="AB10" s="245"/>
      <c r="AC10" s="406"/>
      <c r="AD10" s="406"/>
      <c r="AE10" s="406"/>
      <c r="AF10" s="406"/>
      <c r="AG10" s="406"/>
      <c r="AH10" s="406"/>
      <c r="AI10" s="406"/>
      <c r="AJ10" s="406"/>
      <c r="AK10" s="406"/>
      <c r="AL10" s="407"/>
      <c r="AP10" s="38" t="str">
        <f>IF(SUM(AQ10:AR10)&gt;=2,"error",IF(AQ10=1,1,IF(AR10=1,2,"")))</f>
        <v/>
      </c>
      <c r="AQ10" s="39" t="str">
        <f>IF(AQ9=TRUE,1,"")</f>
        <v/>
      </c>
      <c r="AR10" s="39" t="str">
        <f>IF(AR9=TRUE,1,"")</f>
        <v/>
      </c>
      <c r="AS10" s="35"/>
      <c r="AT10" s="10"/>
    </row>
    <row r="11" spans="1:46" ht="19.5" customHeight="1">
      <c r="A11" s="213" t="s">
        <v>288</v>
      </c>
      <c r="B11" s="214"/>
      <c r="C11" s="214"/>
      <c r="D11" s="214"/>
      <c r="E11" s="215"/>
      <c r="F11" s="192" t="s">
        <v>10</v>
      </c>
      <c r="G11" s="192"/>
      <c r="H11" s="192"/>
      <c r="I11" s="193"/>
      <c r="J11" s="219"/>
      <c r="K11" s="220"/>
      <c r="L11" s="220"/>
      <c r="M11" s="220"/>
      <c r="N11" s="220"/>
      <c r="O11" s="220"/>
      <c r="P11" s="220"/>
      <c r="Q11" s="221"/>
      <c r="R11" s="221"/>
      <c r="S11" s="221"/>
      <c r="T11" s="221"/>
      <c r="U11" s="222"/>
      <c r="V11" s="223" t="s">
        <v>11</v>
      </c>
      <c r="W11" s="223"/>
      <c r="X11" s="223"/>
      <c r="Y11" s="224"/>
      <c r="Z11" s="32" t="s">
        <v>244</v>
      </c>
      <c r="AA11" s="228"/>
      <c r="AB11" s="228"/>
      <c r="AC11" s="33" t="s">
        <v>12</v>
      </c>
      <c r="AD11" s="229" t="s">
        <v>13</v>
      </c>
      <c r="AE11" s="230"/>
      <c r="AF11" s="230"/>
      <c r="AG11" s="231"/>
      <c r="AH11" s="28"/>
      <c r="AI11" s="136" t="s">
        <v>158</v>
      </c>
      <c r="AJ11" s="136"/>
      <c r="AK11" s="136" t="s">
        <v>159</v>
      </c>
      <c r="AL11" s="137"/>
    </row>
    <row r="12" spans="1:46" ht="19.5" customHeight="1">
      <c r="A12" s="216"/>
      <c r="B12" s="217"/>
      <c r="C12" s="217"/>
      <c r="D12" s="217"/>
      <c r="E12" s="218"/>
      <c r="F12" s="225" t="s">
        <v>14</v>
      </c>
      <c r="G12" s="183"/>
      <c r="H12" s="183"/>
      <c r="I12" s="183"/>
      <c r="J12" s="226"/>
      <c r="K12" s="227"/>
      <c r="L12" s="227"/>
      <c r="M12" s="15" t="s">
        <v>15</v>
      </c>
      <c r="N12" s="225" t="s">
        <v>16</v>
      </c>
      <c r="O12" s="183"/>
      <c r="P12" s="184"/>
      <c r="Q12" s="185"/>
      <c r="R12" s="186"/>
      <c r="S12" s="186"/>
      <c r="T12" s="186"/>
      <c r="U12" s="186"/>
      <c r="V12" s="186"/>
      <c r="W12" s="186"/>
      <c r="X12" s="186"/>
      <c r="Y12" s="186"/>
      <c r="Z12" s="186"/>
      <c r="AA12" s="186"/>
      <c r="AB12" s="186"/>
      <c r="AC12" s="186"/>
      <c r="AD12" s="186"/>
      <c r="AE12" s="186"/>
      <c r="AF12" s="186"/>
      <c r="AG12" s="186"/>
      <c r="AH12" s="186"/>
      <c r="AI12" s="186"/>
      <c r="AJ12" s="186"/>
      <c r="AK12" s="186"/>
      <c r="AL12" s="187"/>
    </row>
    <row r="13" spans="1:46" ht="18" customHeight="1">
      <c r="A13" s="178" t="s">
        <v>289</v>
      </c>
      <c r="B13" s="232"/>
      <c r="C13" s="232"/>
      <c r="D13" s="232"/>
      <c r="E13" s="232"/>
      <c r="F13" s="254"/>
      <c r="G13" s="254"/>
      <c r="H13" s="254"/>
      <c r="I13" s="254"/>
      <c r="J13" s="169" t="s">
        <v>17</v>
      </c>
      <c r="K13" s="169"/>
      <c r="L13" s="169"/>
      <c r="M13" s="169"/>
      <c r="N13" s="169" t="s">
        <v>18</v>
      </c>
      <c r="O13" s="169"/>
      <c r="P13" s="169"/>
      <c r="Q13" s="169"/>
      <c r="R13" s="169" t="s">
        <v>19</v>
      </c>
      <c r="S13" s="169"/>
      <c r="T13" s="169"/>
      <c r="U13" s="169"/>
      <c r="V13" s="169" t="s">
        <v>20</v>
      </c>
      <c r="W13" s="169"/>
      <c r="X13" s="169"/>
      <c r="Y13" s="169"/>
      <c r="Z13" s="169" t="s">
        <v>21</v>
      </c>
      <c r="AA13" s="169"/>
      <c r="AB13" s="169"/>
      <c r="AC13" s="169"/>
      <c r="AD13" s="169" t="s">
        <v>22</v>
      </c>
      <c r="AE13" s="169"/>
      <c r="AF13" s="169"/>
      <c r="AG13" s="169"/>
      <c r="AH13" s="169" t="s">
        <v>23</v>
      </c>
      <c r="AI13" s="169"/>
      <c r="AJ13" s="169"/>
      <c r="AK13" s="169"/>
      <c r="AL13" s="413"/>
    </row>
    <row r="14" spans="1:46" ht="18" customHeight="1">
      <c r="A14" s="233"/>
      <c r="B14" s="234"/>
      <c r="C14" s="234"/>
      <c r="D14" s="234"/>
      <c r="E14" s="234"/>
      <c r="F14" s="194" t="s">
        <v>24</v>
      </c>
      <c r="G14" s="194"/>
      <c r="H14" s="194"/>
      <c r="I14" s="194"/>
      <c r="J14" s="247"/>
      <c r="K14" s="248"/>
      <c r="L14" s="248"/>
      <c r="M14" s="249"/>
      <c r="N14" s="293"/>
      <c r="O14" s="293"/>
      <c r="P14" s="293"/>
      <c r="Q14" s="293"/>
      <c r="R14" s="293"/>
      <c r="S14" s="293"/>
      <c r="T14" s="293"/>
      <c r="U14" s="293"/>
      <c r="V14" s="293"/>
      <c r="W14" s="293"/>
      <c r="X14" s="293"/>
      <c r="Y14" s="293"/>
      <c r="Z14" s="293"/>
      <c r="AA14" s="293"/>
      <c r="AB14" s="293"/>
      <c r="AC14" s="293"/>
      <c r="AD14" s="247"/>
      <c r="AE14" s="248"/>
      <c r="AF14" s="248"/>
      <c r="AG14" s="249"/>
      <c r="AH14" s="305" t="str">
        <f>IF(AND(J14="",N14="",R14="",V14="",Z14="",AD14="",J15="",N15="",R15="",V15="",Z15="",AD15=""),"",SUM(J14:AG14))</f>
        <v/>
      </c>
      <c r="AI14" s="306"/>
      <c r="AJ14" s="306"/>
      <c r="AK14" s="306"/>
      <c r="AL14" s="307"/>
    </row>
    <row r="15" spans="1:46" ht="18" customHeight="1">
      <c r="A15" s="235"/>
      <c r="B15" s="236"/>
      <c r="C15" s="236"/>
      <c r="D15" s="236"/>
      <c r="E15" s="236"/>
      <c r="F15" s="245" t="s">
        <v>25</v>
      </c>
      <c r="G15" s="245"/>
      <c r="H15" s="245"/>
      <c r="I15" s="245"/>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414" t="str">
        <f>IF(AND(J14="",N14="",R14="",V14="",Z14="",AD14="",J15="",N15="",R15="",V15="",Z15="",AD15=""),"",SUM(J15:AG15))</f>
        <v/>
      </c>
      <c r="AI15" s="414"/>
      <c r="AJ15" s="414"/>
      <c r="AK15" s="414"/>
      <c r="AL15" s="415"/>
    </row>
    <row r="16" spans="1:46" ht="18" customHeight="1">
      <c r="A16" s="178" t="s">
        <v>290</v>
      </c>
      <c r="B16" s="232"/>
      <c r="C16" s="232"/>
      <c r="D16" s="232"/>
      <c r="E16" s="240"/>
      <c r="F16" s="169" t="s">
        <v>26</v>
      </c>
      <c r="G16" s="169"/>
      <c r="H16" s="169"/>
      <c r="I16" s="169"/>
      <c r="J16" s="169" t="s">
        <v>27</v>
      </c>
      <c r="K16" s="169"/>
      <c r="L16" s="169"/>
      <c r="M16" s="169"/>
      <c r="N16" s="169"/>
      <c r="O16" s="169"/>
      <c r="P16" s="169" t="s">
        <v>28</v>
      </c>
      <c r="Q16" s="169"/>
      <c r="R16" s="169"/>
      <c r="S16" s="169"/>
      <c r="T16" s="251" t="s">
        <v>29</v>
      </c>
      <c r="U16" s="252"/>
      <c r="V16" s="252"/>
      <c r="W16" s="252"/>
      <c r="X16" s="252"/>
      <c r="Y16" s="253"/>
      <c r="Z16" s="410" t="s">
        <v>291</v>
      </c>
      <c r="AA16" s="411"/>
      <c r="AB16" s="411"/>
      <c r="AC16" s="411"/>
      <c r="AD16" s="411"/>
      <c r="AE16" s="411"/>
      <c r="AF16" s="412"/>
      <c r="AG16" s="191" t="s">
        <v>30</v>
      </c>
      <c r="AH16" s="192"/>
      <c r="AI16" s="192"/>
      <c r="AJ16" s="192"/>
      <c r="AK16" s="192"/>
      <c r="AL16" s="300"/>
    </row>
    <row r="17" spans="1:39" ht="18" customHeight="1">
      <c r="A17" s="233"/>
      <c r="B17" s="234"/>
      <c r="C17" s="234"/>
      <c r="D17" s="234"/>
      <c r="E17" s="241"/>
      <c r="F17" s="243"/>
      <c r="G17" s="243"/>
      <c r="H17" s="243"/>
      <c r="I17" s="243"/>
      <c r="J17" s="250"/>
      <c r="K17" s="243"/>
      <c r="L17" s="243"/>
      <c r="M17" s="243"/>
      <c r="N17" s="243"/>
      <c r="O17" s="243"/>
      <c r="P17" s="75"/>
      <c r="Q17" s="76" t="s">
        <v>160</v>
      </c>
      <c r="R17" s="76"/>
      <c r="S17" s="16" t="s">
        <v>161</v>
      </c>
      <c r="T17" s="207"/>
      <c r="U17" s="208"/>
      <c r="V17" s="66" t="s">
        <v>224</v>
      </c>
      <c r="W17" s="68"/>
      <c r="X17" s="298" t="s">
        <v>228</v>
      </c>
      <c r="Y17" s="299"/>
      <c r="Z17" s="207"/>
      <c r="AA17" s="208"/>
      <c r="AB17" s="66" t="s">
        <v>224</v>
      </c>
      <c r="AC17" s="208"/>
      <c r="AD17" s="208"/>
      <c r="AE17" s="298" t="s">
        <v>228</v>
      </c>
      <c r="AF17" s="299"/>
      <c r="AG17" s="75"/>
      <c r="AH17" s="301" t="s">
        <v>215</v>
      </c>
      <c r="AI17" s="301"/>
      <c r="AJ17" s="29"/>
      <c r="AK17" s="301" t="s">
        <v>216</v>
      </c>
      <c r="AL17" s="302"/>
    </row>
    <row r="18" spans="1:39" ht="18" customHeight="1">
      <c r="A18" s="233"/>
      <c r="B18" s="234"/>
      <c r="C18" s="234"/>
      <c r="D18" s="234"/>
      <c r="E18" s="241"/>
      <c r="F18" s="243"/>
      <c r="G18" s="243"/>
      <c r="H18" s="243"/>
      <c r="I18" s="243"/>
      <c r="J18" s="243"/>
      <c r="K18" s="243"/>
      <c r="L18" s="243"/>
      <c r="M18" s="243"/>
      <c r="N18" s="243"/>
      <c r="O18" s="243"/>
      <c r="P18" s="75"/>
      <c r="Q18" s="76" t="s">
        <v>160</v>
      </c>
      <c r="R18" s="76"/>
      <c r="S18" s="16" t="s">
        <v>161</v>
      </c>
      <c r="T18" s="207"/>
      <c r="U18" s="208"/>
      <c r="V18" s="66" t="s">
        <v>224</v>
      </c>
      <c r="W18" s="68"/>
      <c r="X18" s="298" t="s">
        <v>228</v>
      </c>
      <c r="Y18" s="299"/>
      <c r="Z18" s="207"/>
      <c r="AA18" s="208"/>
      <c r="AB18" s="66" t="s">
        <v>224</v>
      </c>
      <c r="AC18" s="208"/>
      <c r="AD18" s="208"/>
      <c r="AE18" s="298" t="s">
        <v>228</v>
      </c>
      <c r="AF18" s="299"/>
      <c r="AG18" s="75"/>
      <c r="AH18" s="301" t="s">
        <v>215</v>
      </c>
      <c r="AI18" s="301"/>
      <c r="AJ18" s="29"/>
      <c r="AK18" s="301" t="s">
        <v>216</v>
      </c>
      <c r="AL18" s="302"/>
      <c r="AM18" s="11" t="s">
        <v>162</v>
      </c>
    </row>
    <row r="19" spans="1:39" ht="18" customHeight="1">
      <c r="A19" s="233"/>
      <c r="B19" s="234"/>
      <c r="C19" s="234"/>
      <c r="D19" s="234"/>
      <c r="E19" s="241"/>
      <c r="F19" s="237"/>
      <c r="G19" s="238"/>
      <c r="H19" s="238"/>
      <c r="I19" s="239"/>
      <c r="J19" s="237"/>
      <c r="K19" s="238"/>
      <c r="L19" s="238"/>
      <c r="M19" s="238"/>
      <c r="N19" s="238"/>
      <c r="O19" s="239"/>
      <c r="P19" s="75"/>
      <c r="Q19" s="76" t="s">
        <v>160</v>
      </c>
      <c r="R19" s="76"/>
      <c r="S19" s="16" t="s">
        <v>161</v>
      </c>
      <c r="T19" s="207"/>
      <c r="U19" s="208"/>
      <c r="V19" s="66" t="s">
        <v>224</v>
      </c>
      <c r="W19" s="68"/>
      <c r="X19" s="298" t="s">
        <v>228</v>
      </c>
      <c r="Y19" s="299"/>
      <c r="Z19" s="207"/>
      <c r="AA19" s="208"/>
      <c r="AB19" s="66" t="s">
        <v>224</v>
      </c>
      <c r="AC19" s="208"/>
      <c r="AD19" s="208"/>
      <c r="AE19" s="298" t="s">
        <v>228</v>
      </c>
      <c r="AF19" s="299"/>
      <c r="AG19" s="75"/>
      <c r="AH19" s="301" t="s">
        <v>215</v>
      </c>
      <c r="AI19" s="301"/>
      <c r="AJ19" s="29"/>
      <c r="AK19" s="301" t="s">
        <v>216</v>
      </c>
      <c r="AL19" s="302"/>
    </row>
    <row r="20" spans="1:39" ht="18" customHeight="1">
      <c r="A20" s="235"/>
      <c r="B20" s="236"/>
      <c r="C20" s="236"/>
      <c r="D20" s="236"/>
      <c r="E20" s="242"/>
      <c r="F20" s="226"/>
      <c r="G20" s="227"/>
      <c r="H20" s="227"/>
      <c r="I20" s="244"/>
      <c r="J20" s="226"/>
      <c r="K20" s="227"/>
      <c r="L20" s="227"/>
      <c r="M20" s="227"/>
      <c r="N20" s="227"/>
      <c r="O20" s="244"/>
      <c r="P20" s="30"/>
      <c r="Q20" s="14" t="s">
        <v>160</v>
      </c>
      <c r="R20" s="14"/>
      <c r="S20" s="17" t="s">
        <v>161</v>
      </c>
      <c r="T20" s="226"/>
      <c r="U20" s="227"/>
      <c r="V20" s="70" t="s">
        <v>224</v>
      </c>
      <c r="W20" s="69"/>
      <c r="X20" s="308" t="s">
        <v>228</v>
      </c>
      <c r="Y20" s="309"/>
      <c r="Z20" s="226"/>
      <c r="AA20" s="227"/>
      <c r="AB20" s="70" t="s">
        <v>224</v>
      </c>
      <c r="AC20" s="227"/>
      <c r="AD20" s="227"/>
      <c r="AE20" s="308" t="s">
        <v>228</v>
      </c>
      <c r="AF20" s="309"/>
      <c r="AG20" s="30"/>
      <c r="AH20" s="301" t="s">
        <v>215</v>
      </c>
      <c r="AI20" s="301"/>
      <c r="AJ20" s="31"/>
      <c r="AK20" s="367" t="s">
        <v>216</v>
      </c>
      <c r="AL20" s="368"/>
    </row>
    <row r="21" spans="1:39" ht="18" customHeight="1">
      <c r="A21" s="233" t="s">
        <v>292</v>
      </c>
      <c r="B21" s="234"/>
      <c r="C21" s="234"/>
      <c r="D21" s="234"/>
      <c r="E21" s="241"/>
      <c r="F21" s="395"/>
      <c r="G21" s="396"/>
      <c r="H21" s="397"/>
      <c r="I21" s="398" t="s">
        <v>31</v>
      </c>
      <c r="J21" s="205"/>
      <c r="K21" s="205"/>
      <c r="L21" s="206"/>
      <c r="M21" s="399" t="s">
        <v>241</v>
      </c>
      <c r="N21" s="399"/>
      <c r="O21" s="399"/>
      <c r="P21" s="399"/>
      <c r="Q21" s="399"/>
      <c r="R21" s="399"/>
      <c r="S21" s="310" t="s">
        <v>156</v>
      </c>
      <c r="T21" s="311"/>
      <c r="U21" s="311"/>
      <c r="V21" s="311"/>
      <c r="W21" s="311"/>
      <c r="X21" s="311"/>
      <c r="Y21" s="310" t="s">
        <v>245</v>
      </c>
      <c r="Z21" s="311"/>
      <c r="AA21" s="311"/>
      <c r="AB21" s="311"/>
      <c r="AC21" s="311"/>
      <c r="AD21" s="142"/>
      <c r="AE21" s="310" t="s">
        <v>201</v>
      </c>
      <c r="AF21" s="311"/>
      <c r="AG21" s="311"/>
      <c r="AH21" s="142"/>
      <c r="AI21" s="311" t="s">
        <v>337</v>
      </c>
      <c r="AJ21" s="311"/>
      <c r="AK21" s="311"/>
      <c r="AL21" s="373"/>
    </row>
    <row r="22" spans="1:39" ht="18" customHeight="1">
      <c r="A22" s="233"/>
      <c r="B22" s="234"/>
      <c r="C22" s="234"/>
      <c r="D22" s="234"/>
      <c r="E22" s="241"/>
      <c r="F22" s="393" t="s">
        <v>32</v>
      </c>
      <c r="G22" s="394"/>
      <c r="H22" s="144"/>
      <c r="I22" s="247"/>
      <c r="J22" s="248"/>
      <c r="K22" s="248"/>
      <c r="L22" s="67" t="s">
        <v>234</v>
      </c>
      <c r="M22" s="293"/>
      <c r="N22" s="293"/>
      <c r="O22" s="293"/>
      <c r="P22" s="293"/>
      <c r="Q22" s="293"/>
      <c r="R22" s="293"/>
      <c r="S22" s="247"/>
      <c r="T22" s="248"/>
      <c r="U22" s="248"/>
      <c r="V22" s="248"/>
      <c r="W22" s="298" t="s">
        <v>243</v>
      </c>
      <c r="X22" s="299"/>
      <c r="Y22" s="247"/>
      <c r="Z22" s="248"/>
      <c r="AA22" s="66" t="s">
        <v>232</v>
      </c>
      <c r="AB22" s="248"/>
      <c r="AC22" s="248"/>
      <c r="AD22" s="66" t="s">
        <v>233</v>
      </c>
      <c r="AE22" s="207"/>
      <c r="AF22" s="208"/>
      <c r="AG22" s="208"/>
      <c r="AH22" s="250"/>
      <c r="AI22" s="371"/>
      <c r="AJ22" s="372"/>
      <c r="AK22" s="372"/>
      <c r="AL22" s="20" t="s">
        <v>242</v>
      </c>
    </row>
    <row r="23" spans="1:39" ht="18" customHeight="1">
      <c r="A23" s="233"/>
      <c r="B23" s="234"/>
      <c r="C23" s="234"/>
      <c r="D23" s="234"/>
      <c r="E23" s="241"/>
      <c r="F23" s="393" t="s">
        <v>33</v>
      </c>
      <c r="G23" s="394"/>
      <c r="H23" s="144"/>
      <c r="I23" s="247"/>
      <c r="J23" s="248"/>
      <c r="K23" s="248"/>
      <c r="L23" s="67" t="s">
        <v>234</v>
      </c>
      <c r="M23" s="293"/>
      <c r="N23" s="293"/>
      <c r="O23" s="293"/>
      <c r="P23" s="293"/>
      <c r="Q23" s="293"/>
      <c r="R23" s="293"/>
      <c r="S23" s="247"/>
      <c r="T23" s="248"/>
      <c r="U23" s="248"/>
      <c r="V23" s="248"/>
      <c r="W23" s="298" t="s">
        <v>243</v>
      </c>
      <c r="X23" s="299"/>
      <c r="Y23" s="247"/>
      <c r="Z23" s="248"/>
      <c r="AA23" s="66" t="s">
        <v>232</v>
      </c>
      <c r="AB23" s="248"/>
      <c r="AC23" s="248"/>
      <c r="AD23" s="66" t="s">
        <v>233</v>
      </c>
      <c r="AE23" s="207"/>
      <c r="AF23" s="208"/>
      <c r="AG23" s="208"/>
      <c r="AH23" s="250"/>
      <c r="AI23" s="371"/>
      <c r="AJ23" s="372"/>
      <c r="AK23" s="372"/>
      <c r="AL23" s="20" t="s">
        <v>242</v>
      </c>
    </row>
    <row r="24" spans="1:39" ht="18" customHeight="1">
      <c r="A24" s="233"/>
      <c r="B24" s="234"/>
      <c r="C24" s="234"/>
      <c r="D24" s="234"/>
      <c r="E24" s="241"/>
      <c r="F24" s="393" t="s">
        <v>34</v>
      </c>
      <c r="G24" s="394"/>
      <c r="H24" s="144"/>
      <c r="I24" s="247"/>
      <c r="J24" s="248"/>
      <c r="K24" s="248"/>
      <c r="L24" s="67" t="s">
        <v>234</v>
      </c>
      <c r="M24" s="293"/>
      <c r="N24" s="293"/>
      <c r="O24" s="293"/>
      <c r="P24" s="293"/>
      <c r="Q24" s="293"/>
      <c r="R24" s="293"/>
      <c r="S24" s="247"/>
      <c r="T24" s="248"/>
      <c r="U24" s="248"/>
      <c r="V24" s="248"/>
      <c r="W24" s="298" t="s">
        <v>243</v>
      </c>
      <c r="X24" s="299"/>
      <c r="Y24" s="247"/>
      <c r="Z24" s="248"/>
      <c r="AA24" s="66" t="s">
        <v>232</v>
      </c>
      <c r="AB24" s="248"/>
      <c r="AC24" s="248"/>
      <c r="AD24" s="66" t="s">
        <v>233</v>
      </c>
      <c r="AE24" s="207"/>
      <c r="AF24" s="208"/>
      <c r="AG24" s="208"/>
      <c r="AH24" s="250"/>
      <c r="AI24" s="371"/>
      <c r="AJ24" s="372"/>
      <c r="AK24" s="372"/>
      <c r="AL24" s="20" t="s">
        <v>242</v>
      </c>
    </row>
    <row r="25" spans="1:39" ht="18" customHeight="1">
      <c r="A25" s="235"/>
      <c r="B25" s="236"/>
      <c r="C25" s="236"/>
      <c r="D25" s="236"/>
      <c r="E25" s="242"/>
      <c r="F25" s="391" t="s">
        <v>344</v>
      </c>
      <c r="G25" s="392"/>
      <c r="H25" s="146"/>
      <c r="I25" s="402"/>
      <c r="J25" s="403"/>
      <c r="K25" s="403"/>
      <c r="L25" s="67" t="s">
        <v>235</v>
      </c>
      <c r="M25" s="293"/>
      <c r="N25" s="293"/>
      <c r="O25" s="293"/>
      <c r="P25" s="293"/>
      <c r="Q25" s="293"/>
      <c r="R25" s="293"/>
      <c r="S25" s="247"/>
      <c r="T25" s="248"/>
      <c r="U25" s="248"/>
      <c r="V25" s="248"/>
      <c r="W25" s="298" t="s">
        <v>243</v>
      </c>
      <c r="X25" s="299"/>
      <c r="Y25" s="402"/>
      <c r="Z25" s="403"/>
      <c r="AA25" s="70" t="s">
        <v>232</v>
      </c>
      <c r="AB25" s="403"/>
      <c r="AC25" s="403"/>
      <c r="AD25" s="71" t="s">
        <v>233</v>
      </c>
      <c r="AE25" s="226"/>
      <c r="AF25" s="227"/>
      <c r="AG25" s="227"/>
      <c r="AH25" s="244"/>
      <c r="AI25" s="369"/>
      <c r="AJ25" s="370"/>
      <c r="AK25" s="370"/>
      <c r="AL25" s="20" t="s">
        <v>242</v>
      </c>
    </row>
    <row r="26" spans="1:39" ht="24.75" customHeight="1">
      <c r="A26" s="388" t="s">
        <v>293</v>
      </c>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90"/>
    </row>
    <row r="27" spans="1:39" ht="18" customHeight="1">
      <c r="A27" s="188"/>
      <c r="B27" s="320" t="s">
        <v>36</v>
      </c>
      <c r="C27" s="321"/>
      <c r="D27" s="321"/>
      <c r="E27" s="321"/>
      <c r="F27" s="321"/>
      <c r="G27" s="322"/>
      <c r="H27" s="320" t="s">
        <v>37</v>
      </c>
      <c r="I27" s="321"/>
      <c r="J27" s="321"/>
      <c r="K27" s="321"/>
      <c r="L27" s="321"/>
      <c r="M27" s="321"/>
      <c r="N27" s="321"/>
      <c r="O27" s="321"/>
      <c r="P27" s="326"/>
      <c r="Q27" s="327" t="s">
        <v>217</v>
      </c>
      <c r="R27" s="328"/>
      <c r="S27" s="328"/>
      <c r="T27" s="328"/>
      <c r="U27" s="328"/>
      <c r="V27" s="328"/>
      <c r="W27" s="328"/>
      <c r="X27" s="328"/>
      <c r="Y27" s="329"/>
      <c r="Z27" s="400" t="s">
        <v>218</v>
      </c>
      <c r="AA27" s="328"/>
      <c r="AB27" s="328"/>
      <c r="AC27" s="328"/>
      <c r="AD27" s="328"/>
      <c r="AE27" s="328"/>
      <c r="AF27" s="328"/>
      <c r="AG27" s="328"/>
      <c r="AH27" s="401"/>
      <c r="AI27" s="380" t="s">
        <v>219</v>
      </c>
      <c r="AJ27" s="380"/>
      <c r="AK27" s="380"/>
      <c r="AL27" s="381"/>
    </row>
    <row r="28" spans="1:39" ht="18" customHeight="1">
      <c r="A28" s="188"/>
      <c r="B28" s="323"/>
      <c r="C28" s="324"/>
      <c r="D28" s="324"/>
      <c r="E28" s="324"/>
      <c r="F28" s="324"/>
      <c r="G28" s="325"/>
      <c r="H28" s="297" t="s">
        <v>38</v>
      </c>
      <c r="I28" s="294"/>
      <c r="J28" s="294"/>
      <c r="K28" s="294" t="s">
        <v>39</v>
      </c>
      <c r="L28" s="294"/>
      <c r="M28" s="294"/>
      <c r="N28" s="294" t="s">
        <v>23</v>
      </c>
      <c r="O28" s="294"/>
      <c r="P28" s="295"/>
      <c r="Q28" s="296" t="s">
        <v>38</v>
      </c>
      <c r="R28" s="294"/>
      <c r="S28" s="294"/>
      <c r="T28" s="294" t="s">
        <v>39</v>
      </c>
      <c r="U28" s="294"/>
      <c r="V28" s="294"/>
      <c r="W28" s="294" t="s">
        <v>23</v>
      </c>
      <c r="X28" s="294"/>
      <c r="Y28" s="330"/>
      <c r="Z28" s="297" t="s">
        <v>38</v>
      </c>
      <c r="AA28" s="294"/>
      <c r="AB28" s="294"/>
      <c r="AC28" s="294" t="s">
        <v>39</v>
      </c>
      <c r="AD28" s="294"/>
      <c r="AE28" s="294"/>
      <c r="AF28" s="294" t="s">
        <v>23</v>
      </c>
      <c r="AG28" s="294"/>
      <c r="AH28" s="295"/>
      <c r="AI28" s="234" t="s">
        <v>220</v>
      </c>
      <c r="AJ28" s="234"/>
      <c r="AK28" s="234"/>
      <c r="AL28" s="366"/>
    </row>
    <row r="29" spans="1:39" ht="18" customHeight="1">
      <c r="A29" s="188"/>
      <c r="B29" s="281"/>
      <c r="C29" s="282"/>
      <c r="D29" s="282"/>
      <c r="E29" s="282"/>
      <c r="F29" s="282"/>
      <c r="G29" s="283"/>
      <c r="H29" s="266"/>
      <c r="I29" s="267"/>
      <c r="J29" s="267"/>
      <c r="K29" s="267"/>
      <c r="L29" s="267"/>
      <c r="M29" s="267"/>
      <c r="N29" s="268" t="str">
        <f>IF(AND(H29="",K29=""),"",H29+K29)</f>
        <v/>
      </c>
      <c r="O29" s="269"/>
      <c r="P29" s="270"/>
      <c r="Q29" s="271"/>
      <c r="R29" s="267"/>
      <c r="S29" s="267"/>
      <c r="T29" s="267"/>
      <c r="U29" s="267"/>
      <c r="V29" s="267"/>
      <c r="W29" s="280" t="str">
        <f>IF(AND(Q29="",T29=""),"",SUM(Q29:V29))</f>
        <v/>
      </c>
      <c r="X29" s="280"/>
      <c r="Y29" s="268"/>
      <c r="Z29" s="266"/>
      <c r="AA29" s="267"/>
      <c r="AB29" s="267"/>
      <c r="AC29" s="267"/>
      <c r="AD29" s="267"/>
      <c r="AE29" s="267"/>
      <c r="AF29" s="280" t="str">
        <f>IF(AND(Z29="",AC29=""),"",SUM(Z29:AE29))</f>
        <v/>
      </c>
      <c r="AG29" s="280"/>
      <c r="AH29" s="270"/>
      <c r="AI29" s="271"/>
      <c r="AJ29" s="267"/>
      <c r="AK29" s="267"/>
      <c r="AL29" s="374"/>
    </row>
    <row r="30" spans="1:39" ht="18" customHeight="1">
      <c r="A30" s="188"/>
      <c r="B30" s="255"/>
      <c r="C30" s="243"/>
      <c r="D30" s="243"/>
      <c r="E30" s="243"/>
      <c r="F30" s="243"/>
      <c r="G30" s="207"/>
      <c r="H30" s="256"/>
      <c r="I30" s="257"/>
      <c r="J30" s="257"/>
      <c r="K30" s="257"/>
      <c r="L30" s="257"/>
      <c r="M30" s="257"/>
      <c r="N30" s="258" t="str">
        <f t="shared" ref="N30:N38" si="0">IF(AND(H30="",K30=""),"",H30+K30)</f>
        <v/>
      </c>
      <c r="O30" s="259"/>
      <c r="P30" s="260"/>
      <c r="Q30" s="262"/>
      <c r="R30" s="263"/>
      <c r="S30" s="263"/>
      <c r="T30" s="257"/>
      <c r="U30" s="257"/>
      <c r="V30" s="257"/>
      <c r="W30" s="264" t="str">
        <f t="shared" ref="W30:W38" si="1">IF(AND(Q30="",T30=""),"",SUM(Q30:V30))</f>
        <v/>
      </c>
      <c r="X30" s="264"/>
      <c r="Y30" s="265"/>
      <c r="Z30" s="256"/>
      <c r="AA30" s="257"/>
      <c r="AB30" s="257"/>
      <c r="AC30" s="257"/>
      <c r="AD30" s="257"/>
      <c r="AE30" s="257"/>
      <c r="AF30" s="264" t="str">
        <f t="shared" ref="AF30:AF38" si="2">IF(AND(Z30="",AC30=""),"",SUM(Z30:AE30))</f>
        <v/>
      </c>
      <c r="AG30" s="264"/>
      <c r="AH30" s="278"/>
      <c r="AI30" s="261"/>
      <c r="AJ30" s="257"/>
      <c r="AK30" s="257"/>
      <c r="AL30" s="279"/>
    </row>
    <row r="31" spans="1:39" ht="18" customHeight="1">
      <c r="A31" s="188"/>
      <c r="B31" s="255"/>
      <c r="C31" s="243"/>
      <c r="D31" s="243"/>
      <c r="E31" s="243"/>
      <c r="F31" s="243"/>
      <c r="G31" s="207"/>
      <c r="H31" s="256"/>
      <c r="I31" s="257"/>
      <c r="J31" s="257"/>
      <c r="K31" s="257"/>
      <c r="L31" s="257"/>
      <c r="M31" s="257"/>
      <c r="N31" s="258" t="str">
        <f t="shared" si="0"/>
        <v/>
      </c>
      <c r="O31" s="259"/>
      <c r="P31" s="260"/>
      <c r="Q31" s="261"/>
      <c r="R31" s="257"/>
      <c r="S31" s="257"/>
      <c r="T31" s="257"/>
      <c r="U31" s="257"/>
      <c r="V31" s="257"/>
      <c r="W31" s="264" t="str">
        <f t="shared" si="1"/>
        <v/>
      </c>
      <c r="X31" s="264"/>
      <c r="Y31" s="265"/>
      <c r="Z31" s="256"/>
      <c r="AA31" s="257"/>
      <c r="AB31" s="257"/>
      <c r="AC31" s="257"/>
      <c r="AD31" s="257"/>
      <c r="AE31" s="257"/>
      <c r="AF31" s="264" t="str">
        <f t="shared" si="2"/>
        <v/>
      </c>
      <c r="AG31" s="264"/>
      <c r="AH31" s="278"/>
      <c r="AI31" s="261"/>
      <c r="AJ31" s="257"/>
      <c r="AK31" s="257"/>
      <c r="AL31" s="279"/>
    </row>
    <row r="32" spans="1:39" ht="18" customHeight="1">
      <c r="A32" s="188"/>
      <c r="B32" s="255"/>
      <c r="C32" s="243"/>
      <c r="D32" s="243"/>
      <c r="E32" s="243"/>
      <c r="F32" s="243"/>
      <c r="G32" s="207"/>
      <c r="H32" s="256"/>
      <c r="I32" s="257"/>
      <c r="J32" s="257"/>
      <c r="K32" s="257"/>
      <c r="L32" s="257"/>
      <c r="M32" s="257"/>
      <c r="N32" s="258" t="str">
        <f t="shared" si="0"/>
        <v/>
      </c>
      <c r="O32" s="259"/>
      <c r="P32" s="260"/>
      <c r="Q32" s="261"/>
      <c r="R32" s="257"/>
      <c r="S32" s="257"/>
      <c r="T32" s="257"/>
      <c r="U32" s="257"/>
      <c r="V32" s="257"/>
      <c r="W32" s="264" t="str">
        <f t="shared" si="1"/>
        <v/>
      </c>
      <c r="X32" s="264"/>
      <c r="Y32" s="265"/>
      <c r="Z32" s="256"/>
      <c r="AA32" s="257"/>
      <c r="AB32" s="257"/>
      <c r="AC32" s="257"/>
      <c r="AD32" s="257"/>
      <c r="AE32" s="257"/>
      <c r="AF32" s="264" t="str">
        <f t="shared" si="2"/>
        <v/>
      </c>
      <c r="AG32" s="264"/>
      <c r="AH32" s="278"/>
      <c r="AI32" s="261"/>
      <c r="AJ32" s="257"/>
      <c r="AK32" s="257"/>
      <c r="AL32" s="279"/>
    </row>
    <row r="33" spans="1:38" ht="18" customHeight="1">
      <c r="A33" s="188"/>
      <c r="B33" s="255"/>
      <c r="C33" s="243"/>
      <c r="D33" s="243"/>
      <c r="E33" s="243"/>
      <c r="F33" s="243"/>
      <c r="G33" s="207"/>
      <c r="H33" s="256"/>
      <c r="I33" s="257"/>
      <c r="J33" s="257"/>
      <c r="K33" s="257"/>
      <c r="L33" s="257"/>
      <c r="M33" s="257"/>
      <c r="N33" s="258" t="str">
        <f t="shared" si="0"/>
        <v/>
      </c>
      <c r="O33" s="259"/>
      <c r="P33" s="260"/>
      <c r="Q33" s="261"/>
      <c r="R33" s="257"/>
      <c r="S33" s="257"/>
      <c r="T33" s="257"/>
      <c r="U33" s="257"/>
      <c r="V33" s="257"/>
      <c r="W33" s="264" t="str">
        <f t="shared" si="1"/>
        <v/>
      </c>
      <c r="X33" s="264"/>
      <c r="Y33" s="265"/>
      <c r="Z33" s="256"/>
      <c r="AA33" s="257"/>
      <c r="AB33" s="257"/>
      <c r="AC33" s="257"/>
      <c r="AD33" s="257"/>
      <c r="AE33" s="257"/>
      <c r="AF33" s="264" t="str">
        <f t="shared" si="2"/>
        <v/>
      </c>
      <c r="AG33" s="264"/>
      <c r="AH33" s="278"/>
      <c r="AI33" s="261"/>
      <c r="AJ33" s="257"/>
      <c r="AK33" s="257"/>
      <c r="AL33" s="279"/>
    </row>
    <row r="34" spans="1:38" ht="18" customHeight="1">
      <c r="A34" s="188"/>
      <c r="B34" s="255"/>
      <c r="C34" s="243"/>
      <c r="D34" s="243"/>
      <c r="E34" s="243"/>
      <c r="F34" s="243"/>
      <c r="G34" s="207"/>
      <c r="H34" s="256"/>
      <c r="I34" s="257"/>
      <c r="J34" s="257"/>
      <c r="K34" s="257"/>
      <c r="L34" s="257"/>
      <c r="M34" s="257"/>
      <c r="N34" s="258" t="str">
        <f t="shared" si="0"/>
        <v/>
      </c>
      <c r="O34" s="259"/>
      <c r="P34" s="260"/>
      <c r="Q34" s="261"/>
      <c r="R34" s="257"/>
      <c r="S34" s="257"/>
      <c r="T34" s="257"/>
      <c r="U34" s="257"/>
      <c r="V34" s="257"/>
      <c r="W34" s="264" t="str">
        <f t="shared" si="1"/>
        <v/>
      </c>
      <c r="X34" s="264"/>
      <c r="Y34" s="265"/>
      <c r="Z34" s="256"/>
      <c r="AA34" s="257"/>
      <c r="AB34" s="257"/>
      <c r="AC34" s="257"/>
      <c r="AD34" s="257"/>
      <c r="AE34" s="257"/>
      <c r="AF34" s="264" t="str">
        <f t="shared" si="2"/>
        <v/>
      </c>
      <c r="AG34" s="264"/>
      <c r="AH34" s="278"/>
      <c r="AI34" s="261"/>
      <c r="AJ34" s="257"/>
      <c r="AK34" s="257"/>
      <c r="AL34" s="279"/>
    </row>
    <row r="35" spans="1:38" ht="18" customHeight="1">
      <c r="A35" s="188"/>
      <c r="B35" s="255"/>
      <c r="C35" s="243"/>
      <c r="D35" s="243"/>
      <c r="E35" s="243"/>
      <c r="F35" s="243"/>
      <c r="G35" s="207"/>
      <c r="H35" s="256"/>
      <c r="I35" s="257"/>
      <c r="J35" s="257"/>
      <c r="K35" s="257"/>
      <c r="L35" s="257"/>
      <c r="M35" s="257"/>
      <c r="N35" s="258" t="str">
        <f t="shared" si="0"/>
        <v/>
      </c>
      <c r="O35" s="259"/>
      <c r="P35" s="260"/>
      <c r="Q35" s="261"/>
      <c r="R35" s="257"/>
      <c r="S35" s="257"/>
      <c r="T35" s="257"/>
      <c r="U35" s="257"/>
      <c r="V35" s="257"/>
      <c r="W35" s="264" t="str">
        <f t="shared" si="1"/>
        <v/>
      </c>
      <c r="X35" s="264"/>
      <c r="Y35" s="265"/>
      <c r="Z35" s="256"/>
      <c r="AA35" s="257"/>
      <c r="AB35" s="257"/>
      <c r="AC35" s="257"/>
      <c r="AD35" s="257"/>
      <c r="AE35" s="257"/>
      <c r="AF35" s="264" t="str">
        <f t="shared" si="2"/>
        <v/>
      </c>
      <c r="AG35" s="264"/>
      <c r="AH35" s="278"/>
      <c r="AI35" s="261"/>
      <c r="AJ35" s="257"/>
      <c r="AK35" s="257"/>
      <c r="AL35" s="279"/>
    </row>
    <row r="36" spans="1:38" ht="18" customHeight="1">
      <c r="A36" s="188"/>
      <c r="B36" s="255"/>
      <c r="C36" s="243"/>
      <c r="D36" s="243"/>
      <c r="E36" s="243"/>
      <c r="F36" s="243"/>
      <c r="G36" s="207"/>
      <c r="H36" s="256"/>
      <c r="I36" s="257"/>
      <c r="J36" s="257"/>
      <c r="K36" s="257"/>
      <c r="L36" s="257"/>
      <c r="M36" s="257"/>
      <c r="N36" s="258" t="str">
        <f t="shared" si="0"/>
        <v/>
      </c>
      <c r="O36" s="259"/>
      <c r="P36" s="260"/>
      <c r="Q36" s="261"/>
      <c r="R36" s="257"/>
      <c r="S36" s="257"/>
      <c r="T36" s="257"/>
      <c r="U36" s="257"/>
      <c r="V36" s="257"/>
      <c r="W36" s="264" t="str">
        <f t="shared" si="1"/>
        <v/>
      </c>
      <c r="X36" s="264"/>
      <c r="Y36" s="265"/>
      <c r="Z36" s="256"/>
      <c r="AA36" s="257"/>
      <c r="AB36" s="257"/>
      <c r="AC36" s="257"/>
      <c r="AD36" s="257"/>
      <c r="AE36" s="257"/>
      <c r="AF36" s="264" t="str">
        <f t="shared" si="2"/>
        <v/>
      </c>
      <c r="AG36" s="264"/>
      <c r="AH36" s="278"/>
      <c r="AI36" s="261"/>
      <c r="AJ36" s="257"/>
      <c r="AK36" s="257"/>
      <c r="AL36" s="279"/>
    </row>
    <row r="37" spans="1:38" ht="18" customHeight="1">
      <c r="A37" s="188"/>
      <c r="B37" s="255"/>
      <c r="C37" s="243"/>
      <c r="D37" s="243"/>
      <c r="E37" s="243"/>
      <c r="F37" s="243"/>
      <c r="G37" s="207"/>
      <c r="H37" s="256"/>
      <c r="I37" s="257"/>
      <c r="J37" s="257"/>
      <c r="K37" s="257"/>
      <c r="L37" s="257"/>
      <c r="M37" s="257"/>
      <c r="N37" s="258" t="str">
        <f t="shared" si="0"/>
        <v/>
      </c>
      <c r="O37" s="259"/>
      <c r="P37" s="260"/>
      <c r="Q37" s="261"/>
      <c r="R37" s="257"/>
      <c r="S37" s="257"/>
      <c r="T37" s="257"/>
      <c r="U37" s="257"/>
      <c r="V37" s="257"/>
      <c r="W37" s="264" t="str">
        <f t="shared" si="1"/>
        <v/>
      </c>
      <c r="X37" s="264"/>
      <c r="Y37" s="265"/>
      <c r="Z37" s="256"/>
      <c r="AA37" s="257"/>
      <c r="AB37" s="257"/>
      <c r="AC37" s="257"/>
      <c r="AD37" s="257"/>
      <c r="AE37" s="257"/>
      <c r="AF37" s="264" t="str">
        <f t="shared" si="2"/>
        <v/>
      </c>
      <c r="AG37" s="264"/>
      <c r="AH37" s="278"/>
      <c r="AI37" s="261"/>
      <c r="AJ37" s="257"/>
      <c r="AK37" s="257"/>
      <c r="AL37" s="279"/>
    </row>
    <row r="38" spans="1:38" ht="18" customHeight="1">
      <c r="A38" s="188"/>
      <c r="B38" s="349"/>
      <c r="C38" s="350"/>
      <c r="D38" s="350"/>
      <c r="E38" s="350"/>
      <c r="F38" s="350"/>
      <c r="G38" s="351"/>
      <c r="H38" s="357"/>
      <c r="I38" s="284"/>
      <c r="J38" s="284"/>
      <c r="K38" s="284"/>
      <c r="L38" s="284"/>
      <c r="M38" s="284"/>
      <c r="N38" s="285" t="str">
        <f t="shared" si="0"/>
        <v/>
      </c>
      <c r="O38" s="286"/>
      <c r="P38" s="287"/>
      <c r="Q38" s="288"/>
      <c r="R38" s="284"/>
      <c r="S38" s="284"/>
      <c r="T38" s="284"/>
      <c r="U38" s="284"/>
      <c r="V38" s="284"/>
      <c r="W38" s="291" t="str">
        <f t="shared" si="1"/>
        <v/>
      </c>
      <c r="X38" s="291"/>
      <c r="Y38" s="386"/>
      <c r="Z38" s="289"/>
      <c r="AA38" s="288"/>
      <c r="AB38" s="284"/>
      <c r="AC38" s="284"/>
      <c r="AD38" s="284"/>
      <c r="AE38" s="284"/>
      <c r="AF38" s="291" t="str">
        <f t="shared" si="2"/>
        <v/>
      </c>
      <c r="AG38" s="291"/>
      <c r="AH38" s="292"/>
      <c r="AI38" s="288"/>
      <c r="AJ38" s="284"/>
      <c r="AK38" s="284"/>
      <c r="AL38" s="290"/>
    </row>
    <row r="39" spans="1:38" ht="18" customHeight="1">
      <c r="A39" s="188"/>
      <c r="B39" s="337" t="s">
        <v>294</v>
      </c>
      <c r="C39" s="338"/>
      <c r="D39" s="338"/>
      <c r="E39" s="338"/>
      <c r="F39" s="338"/>
      <c r="G39" s="339"/>
      <c r="H39" s="352" t="str">
        <f>IF(AND(H29="",H30="",H31="",H32="",H33="",H34="",H35="",H36="",H37="",H38=""),"",SUM(H29:J38))</f>
        <v/>
      </c>
      <c r="I39" s="353"/>
      <c r="J39" s="331" t="s">
        <v>147</v>
      </c>
      <c r="K39" s="356" t="str">
        <f>IF(AND(K29="",K30="",K31="",K32="",K33="",K34="",K35="",K36="",K37="",K38=""),"",SUM(K29:M38))</f>
        <v/>
      </c>
      <c r="L39" s="353"/>
      <c r="M39" s="331" t="s">
        <v>147</v>
      </c>
      <c r="N39" s="356" t="str">
        <f>IF(AND(N29="",N30="",N31="",N32="",N33="",N34="",N35="",N36="",N37="",N38=""),"",SUM(N29:P38))</f>
        <v/>
      </c>
      <c r="O39" s="353"/>
      <c r="P39" s="358" t="s">
        <v>147</v>
      </c>
      <c r="Q39" s="312" t="str">
        <f>IF(AND(Q29="",Q30="",Q31="",Q32="",Q33="",Q34="",Q35="",Q36="",Q37="",Q38=""),"",SUM(Q29:S38))</f>
        <v/>
      </c>
      <c r="R39" s="312"/>
      <c r="S39" s="34" t="s">
        <v>148</v>
      </c>
      <c r="T39" s="258" t="str">
        <f>IF(AND(T29="",T30="",T31="",T32="",T33="",T34="",T35="",T36="",T37="",T38=""),"",SUM(T29:V38))</f>
        <v/>
      </c>
      <c r="U39" s="312"/>
      <c r="V39" s="34" t="s">
        <v>148</v>
      </c>
      <c r="W39" s="258" t="str">
        <f>IF(AND(W29="",W30="",W31="",W32="",W33="",W34="",W35="",W36="",W37="",W38=""),"",SUM(W29:Y38))</f>
        <v/>
      </c>
      <c r="X39" s="312"/>
      <c r="Y39" s="57" t="s">
        <v>150</v>
      </c>
      <c r="Z39" s="315" t="str">
        <f>IF(AND(Z29="",Z30="",Z31="",Z32="",Z33="",Z34="",Z35="",Z36="",Z37="",Z38=""),"",SUM(Z29:AB38))</f>
        <v/>
      </c>
      <c r="AA39" s="312"/>
      <c r="AB39" s="34" t="s">
        <v>150</v>
      </c>
      <c r="AC39" s="258" t="str">
        <f>IF(AND(AC29="",AC30="",AC31="",AC32="",AC33="",AC34="",AC35="",AC36="",AC37="",AC38=""),"",SUM(AC29:AE38))</f>
        <v/>
      </c>
      <c r="AD39" s="312"/>
      <c r="AE39" s="34" t="s">
        <v>150</v>
      </c>
      <c r="AF39" s="258" t="str">
        <f>IF(AND(AF29="",AF30="",AF31="",AF32="",AF33="",AF34="",AF35="",AF36="",AF37="",AF38=""),"",SUM(AF29:AH38))</f>
        <v/>
      </c>
      <c r="AG39" s="312"/>
      <c r="AH39" s="58" t="s">
        <v>150</v>
      </c>
      <c r="AI39" s="353" t="str">
        <f>IF(AND(AI29="",AI30="",AI31="",AI32="",AI33="",AI34="",AI35="",AI36="",AI37="",AI38=""),"",SUM(AI29:AL38))</f>
        <v/>
      </c>
      <c r="AJ39" s="353"/>
      <c r="AK39" s="353"/>
      <c r="AL39" s="360" t="s">
        <v>150</v>
      </c>
    </row>
    <row r="40" spans="1:38" ht="18" customHeight="1">
      <c r="A40" s="188"/>
      <c r="B40" s="346"/>
      <c r="C40" s="347"/>
      <c r="D40" s="347"/>
      <c r="E40" s="347"/>
      <c r="F40" s="347"/>
      <c r="G40" s="348"/>
      <c r="H40" s="354"/>
      <c r="I40" s="355"/>
      <c r="J40" s="345"/>
      <c r="K40" s="285"/>
      <c r="L40" s="355"/>
      <c r="M40" s="345"/>
      <c r="N40" s="285"/>
      <c r="O40" s="355"/>
      <c r="P40" s="359"/>
      <c r="Q40" s="314" t="str">
        <f>IF(OR($H39="",Q39=""),"",IFERROR((Q39/$H39*100),""))</f>
        <v/>
      </c>
      <c r="R40" s="314"/>
      <c r="S40" s="54" t="s">
        <v>149</v>
      </c>
      <c r="T40" s="313" t="str">
        <f>IF(OR($K39="",T39=""),"",IFERROR((T39/$K39*100),""))</f>
        <v/>
      </c>
      <c r="U40" s="314"/>
      <c r="V40" s="54" t="s">
        <v>149</v>
      </c>
      <c r="W40" s="313" t="str">
        <f>IF(OR($N39="",W39=""),"",IFERROR((W39/$N39*100),""))</f>
        <v/>
      </c>
      <c r="X40" s="314"/>
      <c r="Y40" s="55" t="s">
        <v>149</v>
      </c>
      <c r="Z40" s="316" t="str">
        <f>IF(OR($H39="",Z39=""),"",IFERROR((Z39/$H39*100),""))</f>
        <v/>
      </c>
      <c r="AA40" s="314"/>
      <c r="AB40" s="54" t="s">
        <v>149</v>
      </c>
      <c r="AC40" s="313" t="str">
        <f>IF(OR($K39="",AC39=""),"",IFERROR((AC39/$K39*100),""))</f>
        <v/>
      </c>
      <c r="AD40" s="314"/>
      <c r="AE40" s="54" t="s">
        <v>149</v>
      </c>
      <c r="AF40" s="313" t="str">
        <f>IF(OR($N39="",AF39=""),"",IFERROR((AF39/$N39*100),""))</f>
        <v/>
      </c>
      <c r="AG40" s="314"/>
      <c r="AH40" s="56" t="s">
        <v>149</v>
      </c>
      <c r="AI40" s="355"/>
      <c r="AJ40" s="355"/>
      <c r="AK40" s="355"/>
      <c r="AL40" s="361"/>
    </row>
    <row r="41" spans="1:38" s="12" customFormat="1" ht="18" customHeight="1">
      <c r="A41" s="188"/>
      <c r="B41" s="337" t="s">
        <v>295</v>
      </c>
      <c r="C41" s="338"/>
      <c r="D41" s="338"/>
      <c r="E41" s="338"/>
      <c r="F41" s="338"/>
      <c r="G41" s="339"/>
      <c r="H41" s="343"/>
      <c r="I41" s="334"/>
      <c r="J41" s="331" t="s">
        <v>151</v>
      </c>
      <c r="K41" s="333"/>
      <c r="L41" s="334"/>
      <c r="M41" s="331" t="s">
        <v>151</v>
      </c>
      <c r="N41" s="356" t="str">
        <f>IF(AND(H41="",K41=""),"",SUM(H41,K41))</f>
        <v/>
      </c>
      <c r="O41" s="353"/>
      <c r="P41" s="358" t="s">
        <v>151</v>
      </c>
      <c r="Q41" s="363"/>
      <c r="R41" s="363"/>
      <c r="S41" s="34" t="s">
        <v>147</v>
      </c>
      <c r="T41" s="365"/>
      <c r="U41" s="363"/>
      <c r="V41" s="34" t="s">
        <v>147</v>
      </c>
      <c r="W41" s="258" t="str">
        <f>IF(AND(Q41="",T41=""),"",SUM(Q41+T41))</f>
        <v/>
      </c>
      <c r="X41" s="312"/>
      <c r="Y41" s="57" t="s">
        <v>147</v>
      </c>
      <c r="Z41" s="362"/>
      <c r="AA41" s="363"/>
      <c r="AB41" s="34" t="s">
        <v>147</v>
      </c>
      <c r="AC41" s="365"/>
      <c r="AD41" s="363"/>
      <c r="AE41" s="34" t="s">
        <v>147</v>
      </c>
      <c r="AF41" s="258" t="str">
        <f>IF(AND(Z41="",AC41=""),"",SUM(Z41+AC41))</f>
        <v/>
      </c>
      <c r="AG41" s="312"/>
      <c r="AH41" s="58" t="s">
        <v>147</v>
      </c>
      <c r="AI41" s="382"/>
      <c r="AJ41" s="382"/>
      <c r="AK41" s="382"/>
      <c r="AL41" s="383"/>
    </row>
    <row r="42" spans="1:38" s="12" customFormat="1" ht="18" customHeight="1">
      <c r="A42" s="175"/>
      <c r="B42" s="340"/>
      <c r="C42" s="341"/>
      <c r="D42" s="341"/>
      <c r="E42" s="341"/>
      <c r="F42" s="341"/>
      <c r="G42" s="342"/>
      <c r="H42" s="344"/>
      <c r="I42" s="336"/>
      <c r="J42" s="332"/>
      <c r="K42" s="335"/>
      <c r="L42" s="336"/>
      <c r="M42" s="332"/>
      <c r="N42" s="377"/>
      <c r="O42" s="378"/>
      <c r="P42" s="379"/>
      <c r="Q42" s="304" t="str">
        <f>IF(OR($H41="",Q41=""),"",IFERROR((Q41/$H41*100),""))</f>
        <v/>
      </c>
      <c r="R42" s="304"/>
      <c r="S42" s="59" t="s">
        <v>149</v>
      </c>
      <c r="T42" s="303" t="str">
        <f>IF(OR($K41="",T41=""),"",IFERROR((T41/$K41*100),""))</f>
        <v/>
      </c>
      <c r="U42" s="304"/>
      <c r="V42" s="59" t="s">
        <v>149</v>
      </c>
      <c r="W42" s="303" t="str">
        <f>IF(OR($N41="",W41=""),"",IFERROR((W41/$N41*100),""))</f>
        <v/>
      </c>
      <c r="X42" s="304"/>
      <c r="Y42" s="60" t="s">
        <v>149</v>
      </c>
      <c r="Z42" s="364" t="str">
        <f>IF(OR($H41="",Z41=""),"",IFERROR((Z41/$H41*100),""))</f>
        <v/>
      </c>
      <c r="AA42" s="304"/>
      <c r="AB42" s="59" t="s">
        <v>149</v>
      </c>
      <c r="AC42" s="303" t="str">
        <f>IF(OR($K41="",AC41=""),"",IFERROR((AC41/$K41*100),""))</f>
        <v/>
      </c>
      <c r="AD42" s="304"/>
      <c r="AE42" s="59" t="s">
        <v>149</v>
      </c>
      <c r="AF42" s="303" t="str">
        <f>IF(OR($N41="",AF41=""),"",IFERROR((AF41/$N41*100),""))</f>
        <v/>
      </c>
      <c r="AG42" s="304"/>
      <c r="AH42" s="61" t="s">
        <v>149</v>
      </c>
      <c r="AI42" s="384"/>
      <c r="AJ42" s="384"/>
      <c r="AK42" s="384"/>
      <c r="AL42" s="385"/>
    </row>
    <row r="43" spans="1:38" ht="18" customHeight="1">
      <c r="A43" s="172" t="s">
        <v>296</v>
      </c>
      <c r="B43" s="173"/>
      <c r="C43" s="173"/>
      <c r="D43" s="173"/>
      <c r="E43" s="173"/>
      <c r="F43" s="173"/>
      <c r="G43" s="173"/>
      <c r="H43" s="173"/>
      <c r="I43" s="173"/>
      <c r="J43" s="174"/>
      <c r="K43" s="317" t="s">
        <v>163</v>
      </c>
      <c r="L43" s="163"/>
      <c r="M43" s="163"/>
      <c r="N43" s="163"/>
      <c r="O43" s="163"/>
      <c r="P43" s="163"/>
      <c r="Q43" s="163"/>
      <c r="R43" s="375" t="s">
        <v>40</v>
      </c>
      <c r="S43" s="375"/>
      <c r="T43" s="375"/>
      <c r="U43" s="375"/>
      <c r="V43" s="375"/>
      <c r="W43" s="375"/>
      <c r="X43" s="375"/>
      <c r="Y43" s="375"/>
      <c r="Z43" s="375"/>
      <c r="AA43" s="375"/>
      <c r="AB43" s="375"/>
      <c r="AC43" s="375"/>
      <c r="AD43" s="375"/>
      <c r="AE43" s="375"/>
      <c r="AF43" s="375"/>
      <c r="AG43" s="375"/>
      <c r="AH43" s="375"/>
      <c r="AI43" s="375"/>
      <c r="AJ43" s="375"/>
      <c r="AK43" s="375"/>
      <c r="AL43" s="376"/>
    </row>
    <row r="44" spans="1:38" ht="18" customHeight="1">
      <c r="A44" s="175"/>
      <c r="B44" s="176"/>
      <c r="C44" s="176"/>
      <c r="D44" s="176"/>
      <c r="E44" s="176"/>
      <c r="F44" s="176"/>
      <c r="G44" s="176"/>
      <c r="H44" s="176"/>
      <c r="I44" s="176"/>
      <c r="J44" s="177"/>
      <c r="K44" s="318"/>
      <c r="L44" s="319"/>
      <c r="M44" s="319"/>
      <c r="N44" s="319"/>
      <c r="O44" s="319"/>
      <c r="P44" s="319"/>
      <c r="Q44" s="319"/>
      <c r="R44" s="18"/>
      <c r="S44" s="18"/>
      <c r="T44" s="319" t="s">
        <v>236</v>
      </c>
      <c r="U44" s="319"/>
      <c r="V44" s="319"/>
      <c r="W44" s="18"/>
      <c r="X44" s="18"/>
      <c r="Y44" s="319" t="s">
        <v>237</v>
      </c>
      <c r="Z44" s="319"/>
      <c r="AA44" s="319"/>
      <c r="AB44" s="18"/>
      <c r="AC44" s="18"/>
      <c r="AD44" s="319" t="s">
        <v>22</v>
      </c>
      <c r="AE44" s="319"/>
      <c r="AF44" s="319"/>
      <c r="AG44" s="18" t="s">
        <v>227</v>
      </c>
      <c r="AH44" s="387"/>
      <c r="AI44" s="387"/>
      <c r="AJ44" s="387"/>
      <c r="AK44" s="387"/>
      <c r="AL44" s="19" t="s">
        <v>238</v>
      </c>
    </row>
    <row r="45" spans="1:38" ht="18" customHeight="1"/>
  </sheetData>
  <sheetProtection sheet="1" selectLockedCells="1"/>
  <mergeCells count="348">
    <mergeCell ref="AK19:AL19"/>
    <mergeCell ref="Z16:AF16"/>
    <mergeCell ref="AE19:AF19"/>
    <mergeCell ref="AE20:AF20"/>
    <mergeCell ref="AD13:AG13"/>
    <mergeCell ref="AH13:AL13"/>
    <mergeCell ref="AH15:AL15"/>
    <mergeCell ref="AA5:AC5"/>
    <mergeCell ref="AA6:AC6"/>
    <mergeCell ref="AK18:AL18"/>
    <mergeCell ref="Z13:AC13"/>
    <mergeCell ref="Z19:AA19"/>
    <mergeCell ref="Z18:AA18"/>
    <mergeCell ref="R9:S9"/>
    <mergeCell ref="M10:T10"/>
    <mergeCell ref="AJ8:AK8"/>
    <mergeCell ref="AG8:AH8"/>
    <mergeCell ref="AC8:AE8"/>
    <mergeCell ref="K9:M9"/>
    <mergeCell ref="Z10:AB10"/>
    <mergeCell ref="AC10:AL10"/>
    <mergeCell ref="K8:O8"/>
    <mergeCell ref="Q8:U8"/>
    <mergeCell ref="W35:Y35"/>
    <mergeCell ref="Z35:AB35"/>
    <mergeCell ref="AC35:AE35"/>
    <mergeCell ref="AF35:AH35"/>
    <mergeCell ref="AI35:AL35"/>
    <mergeCell ref="W34:Y34"/>
    <mergeCell ref="Z34:AB34"/>
    <mergeCell ref="AC34:AE34"/>
    <mergeCell ref="AF34:AH34"/>
    <mergeCell ref="AI34:AL34"/>
    <mergeCell ref="F24:H24"/>
    <mergeCell ref="M24:R24"/>
    <mergeCell ref="F23:H23"/>
    <mergeCell ref="F22:H22"/>
    <mergeCell ref="M22:R22"/>
    <mergeCell ref="F21:H21"/>
    <mergeCell ref="I21:L21"/>
    <mergeCell ref="M21:R21"/>
    <mergeCell ref="Z27:AH27"/>
    <mergeCell ref="Y25:Z25"/>
    <mergeCell ref="AB25:AC25"/>
    <mergeCell ref="AB22:AC22"/>
    <mergeCell ref="AE24:AH24"/>
    <mergeCell ref="AE25:AH25"/>
    <mergeCell ref="Y21:AD21"/>
    <mergeCell ref="S21:X21"/>
    <mergeCell ref="W24:X24"/>
    <mergeCell ref="I25:K25"/>
    <mergeCell ref="I24:K24"/>
    <mergeCell ref="I23:K23"/>
    <mergeCell ref="I22:K22"/>
    <mergeCell ref="W25:X25"/>
    <mergeCell ref="S22:V22"/>
    <mergeCell ref="S23:V23"/>
    <mergeCell ref="T44:V44"/>
    <mergeCell ref="Y44:AA44"/>
    <mergeCell ref="Y22:Z22"/>
    <mergeCell ref="T35:V35"/>
    <mergeCell ref="R43:AL43"/>
    <mergeCell ref="N41:O42"/>
    <mergeCell ref="P41:P42"/>
    <mergeCell ref="Q41:R41"/>
    <mergeCell ref="AF28:AH28"/>
    <mergeCell ref="AB24:AC24"/>
    <mergeCell ref="AI27:AL27"/>
    <mergeCell ref="Y24:Z24"/>
    <mergeCell ref="Q42:R42"/>
    <mergeCell ref="T41:U41"/>
    <mergeCell ref="T42:U42"/>
    <mergeCell ref="AI41:AL42"/>
    <mergeCell ref="W38:Y38"/>
    <mergeCell ref="AD44:AF44"/>
    <mergeCell ref="AH44:AK44"/>
    <mergeCell ref="AI22:AK22"/>
    <mergeCell ref="AC28:AE28"/>
    <mergeCell ref="A26:AL26"/>
    <mergeCell ref="F25:H25"/>
    <mergeCell ref="A21:E25"/>
    <mergeCell ref="M25:R25"/>
    <mergeCell ref="AC29:AE29"/>
    <mergeCell ref="AI28:AL28"/>
    <mergeCell ref="AH20:AI20"/>
    <mergeCell ref="AK20:AL20"/>
    <mergeCell ref="AI25:AK25"/>
    <mergeCell ref="AI24:AK24"/>
    <mergeCell ref="AI23:AK23"/>
    <mergeCell ref="AC32:AE32"/>
    <mergeCell ref="AF32:AH32"/>
    <mergeCell ref="AI32:AL32"/>
    <mergeCell ref="AI21:AL21"/>
    <mergeCell ref="W22:X22"/>
    <mergeCell ref="W23:X23"/>
    <mergeCell ref="W31:Y31"/>
    <mergeCell ref="AF29:AH29"/>
    <mergeCell ref="AI29:AL29"/>
    <mergeCell ref="AC30:AE30"/>
    <mergeCell ref="T31:V31"/>
    <mergeCell ref="W33:Y33"/>
    <mergeCell ref="T34:V34"/>
    <mergeCell ref="T32:V32"/>
    <mergeCell ref="Z33:AB33"/>
    <mergeCell ref="AC33:AE33"/>
    <mergeCell ref="K33:M33"/>
    <mergeCell ref="N33:P33"/>
    <mergeCell ref="Q33:S33"/>
    <mergeCell ref="K34:M34"/>
    <mergeCell ref="N34:P34"/>
    <mergeCell ref="Q34:S34"/>
    <mergeCell ref="AF33:AH33"/>
    <mergeCell ref="AI33:AL33"/>
    <mergeCell ref="W32:Y32"/>
    <mergeCell ref="Z32:AB32"/>
    <mergeCell ref="B41:G42"/>
    <mergeCell ref="H41:I42"/>
    <mergeCell ref="J39:J40"/>
    <mergeCell ref="B39:G40"/>
    <mergeCell ref="B38:G38"/>
    <mergeCell ref="H39:I40"/>
    <mergeCell ref="K39:L40"/>
    <mergeCell ref="M39:M40"/>
    <mergeCell ref="Q39:R39"/>
    <mergeCell ref="H38:J38"/>
    <mergeCell ref="N39:O40"/>
    <mergeCell ref="P39:P40"/>
    <mergeCell ref="AL39:AL40"/>
    <mergeCell ref="AI39:AK40"/>
    <mergeCell ref="W41:X41"/>
    <mergeCell ref="W42:X42"/>
    <mergeCell ref="Z41:AA41"/>
    <mergeCell ref="Z42:AA42"/>
    <mergeCell ref="AC41:AD41"/>
    <mergeCell ref="AC42:AD42"/>
    <mergeCell ref="A43:J44"/>
    <mergeCell ref="K43:Q44"/>
    <mergeCell ref="A27:A42"/>
    <mergeCell ref="B27:G28"/>
    <mergeCell ref="H27:P27"/>
    <mergeCell ref="Q27:Y27"/>
    <mergeCell ref="H28:J28"/>
    <mergeCell ref="K28:M28"/>
    <mergeCell ref="W28:Y28"/>
    <mergeCell ref="T33:V33"/>
    <mergeCell ref="T38:V38"/>
    <mergeCell ref="T37:V37"/>
    <mergeCell ref="W37:Y37"/>
    <mergeCell ref="Q40:R40"/>
    <mergeCell ref="T39:U39"/>
    <mergeCell ref="J41:J42"/>
    <mergeCell ref="K41:L42"/>
    <mergeCell ref="M41:M42"/>
    <mergeCell ref="B34:G34"/>
    <mergeCell ref="H34:J34"/>
    <mergeCell ref="B33:G33"/>
    <mergeCell ref="H33:J33"/>
    <mergeCell ref="T40:U40"/>
    <mergeCell ref="K37:M37"/>
    <mergeCell ref="W39:X39"/>
    <mergeCell ref="W40:X40"/>
    <mergeCell ref="Z39:AA39"/>
    <mergeCell ref="Z40:AA40"/>
    <mergeCell ref="AC39:AD39"/>
    <mergeCell ref="AC40:AD40"/>
    <mergeCell ref="AF39:AG39"/>
    <mergeCell ref="AF40:AG40"/>
    <mergeCell ref="AF41:AG41"/>
    <mergeCell ref="V15:Y15"/>
    <mergeCell ref="Z15:AC15"/>
    <mergeCell ref="AF42:AG42"/>
    <mergeCell ref="AH14:AL14"/>
    <mergeCell ref="X20:Y20"/>
    <mergeCell ref="X19:Y19"/>
    <mergeCell ref="X18:Y18"/>
    <mergeCell ref="AE21:AH21"/>
    <mergeCell ref="AE22:AH22"/>
    <mergeCell ref="AE23:AH23"/>
    <mergeCell ref="Y23:Z23"/>
    <mergeCell ref="AB23:AC23"/>
    <mergeCell ref="AC18:AD18"/>
    <mergeCell ref="AC19:AD19"/>
    <mergeCell ref="AC20:AD20"/>
    <mergeCell ref="Z20:AA20"/>
    <mergeCell ref="AE18:AF18"/>
    <mergeCell ref="AE17:AF17"/>
    <mergeCell ref="AC17:AD17"/>
    <mergeCell ref="W36:Y36"/>
    <mergeCell ref="Z36:AB36"/>
    <mergeCell ref="AC36:AE36"/>
    <mergeCell ref="AF31:AH31"/>
    <mergeCell ref="AI31:AL31"/>
    <mergeCell ref="N14:Q14"/>
    <mergeCell ref="R14:U14"/>
    <mergeCell ref="V14:Y14"/>
    <mergeCell ref="Z14:AC14"/>
    <mergeCell ref="AD14:AG14"/>
    <mergeCell ref="M23:R23"/>
    <mergeCell ref="N28:P28"/>
    <mergeCell ref="Q28:S28"/>
    <mergeCell ref="T20:U20"/>
    <mergeCell ref="Z28:AB28"/>
    <mergeCell ref="T19:U19"/>
    <mergeCell ref="AD15:AG15"/>
    <mergeCell ref="T18:U18"/>
    <mergeCell ref="T17:U17"/>
    <mergeCell ref="Z17:AA17"/>
    <mergeCell ref="X17:Y17"/>
    <mergeCell ref="AG16:AL16"/>
    <mergeCell ref="AH17:AI17"/>
    <mergeCell ref="AH18:AI18"/>
    <mergeCell ref="AH19:AI19"/>
    <mergeCell ref="AK17:AL17"/>
    <mergeCell ref="S24:V24"/>
    <mergeCell ref="S25:V25"/>
    <mergeCell ref="T28:V28"/>
    <mergeCell ref="N37:P37"/>
    <mergeCell ref="Q37:S37"/>
    <mergeCell ref="K38:M38"/>
    <mergeCell ref="N38:P38"/>
    <mergeCell ref="Q38:S38"/>
    <mergeCell ref="Z38:AB38"/>
    <mergeCell ref="AI38:AL38"/>
    <mergeCell ref="Z37:AB37"/>
    <mergeCell ref="AC37:AE37"/>
    <mergeCell ref="AF37:AH37"/>
    <mergeCell ref="AI37:AL37"/>
    <mergeCell ref="AC38:AE38"/>
    <mergeCell ref="AF38:AH38"/>
    <mergeCell ref="F3:U4"/>
    <mergeCell ref="G8:I8"/>
    <mergeCell ref="AF36:AH36"/>
    <mergeCell ref="AI36:AL36"/>
    <mergeCell ref="T36:V36"/>
    <mergeCell ref="B37:G37"/>
    <mergeCell ref="H37:J37"/>
    <mergeCell ref="B36:G36"/>
    <mergeCell ref="H36:J36"/>
    <mergeCell ref="K36:M36"/>
    <mergeCell ref="N36:P36"/>
    <mergeCell ref="Q36:S36"/>
    <mergeCell ref="B35:G35"/>
    <mergeCell ref="H35:J35"/>
    <mergeCell ref="K35:M35"/>
    <mergeCell ref="N35:P35"/>
    <mergeCell ref="Q35:S35"/>
    <mergeCell ref="AF30:AH30"/>
    <mergeCell ref="AI30:AL30"/>
    <mergeCell ref="W29:Y29"/>
    <mergeCell ref="Z29:AB29"/>
    <mergeCell ref="B29:G29"/>
    <mergeCell ref="Z31:AB31"/>
    <mergeCell ref="AC31:AE31"/>
    <mergeCell ref="B30:G30"/>
    <mergeCell ref="H30:J30"/>
    <mergeCell ref="K30:M30"/>
    <mergeCell ref="N30:P30"/>
    <mergeCell ref="Q30:S30"/>
    <mergeCell ref="T30:V30"/>
    <mergeCell ref="W30:Y30"/>
    <mergeCell ref="Z30:AB30"/>
    <mergeCell ref="H29:J29"/>
    <mergeCell ref="K29:M29"/>
    <mergeCell ref="N29:P29"/>
    <mergeCell ref="Q29:S29"/>
    <mergeCell ref="T29:V29"/>
    <mergeCell ref="B32:G32"/>
    <mergeCell ref="H32:J32"/>
    <mergeCell ref="K32:M32"/>
    <mergeCell ref="N32:P32"/>
    <mergeCell ref="Q32:S32"/>
    <mergeCell ref="B31:G31"/>
    <mergeCell ref="H31:J31"/>
    <mergeCell ref="K31:M31"/>
    <mergeCell ref="N31:P31"/>
    <mergeCell ref="Q31:S31"/>
    <mergeCell ref="A13:E15"/>
    <mergeCell ref="F19:I19"/>
    <mergeCell ref="J19:O19"/>
    <mergeCell ref="A16:E20"/>
    <mergeCell ref="F16:I16"/>
    <mergeCell ref="J16:O16"/>
    <mergeCell ref="P16:S16"/>
    <mergeCell ref="F18:I18"/>
    <mergeCell ref="J18:O18"/>
    <mergeCell ref="F20:I20"/>
    <mergeCell ref="J20:O20"/>
    <mergeCell ref="F15:I15"/>
    <mergeCell ref="J15:M15"/>
    <mergeCell ref="N15:Q15"/>
    <mergeCell ref="R15:U15"/>
    <mergeCell ref="F14:I14"/>
    <mergeCell ref="J14:M14"/>
    <mergeCell ref="F17:I17"/>
    <mergeCell ref="J17:O17"/>
    <mergeCell ref="T16:Y16"/>
    <mergeCell ref="N13:Q13"/>
    <mergeCell ref="R13:U13"/>
    <mergeCell ref="V13:Y13"/>
    <mergeCell ref="F13:I13"/>
    <mergeCell ref="J13:M13"/>
    <mergeCell ref="A1:G2"/>
    <mergeCell ref="A3:E4"/>
    <mergeCell ref="V3:Y4"/>
    <mergeCell ref="V7:Y7"/>
    <mergeCell ref="Z7:AL7"/>
    <mergeCell ref="A8:E10"/>
    <mergeCell ref="V8:Y10"/>
    <mergeCell ref="Z8:AB8"/>
    <mergeCell ref="Z9:AB9"/>
    <mergeCell ref="A5:E7"/>
    <mergeCell ref="V5:Y5"/>
    <mergeCell ref="AC9:AL9"/>
    <mergeCell ref="V6:Y6"/>
    <mergeCell ref="A11:E12"/>
    <mergeCell ref="F11:I11"/>
    <mergeCell ref="J11:U11"/>
    <mergeCell ref="V11:Y11"/>
    <mergeCell ref="F12:I12"/>
    <mergeCell ref="J12:L12"/>
    <mergeCell ref="N12:P12"/>
    <mergeCell ref="Q12:AL12"/>
    <mergeCell ref="AA11:AB11"/>
    <mergeCell ref="AD11:AG11"/>
    <mergeCell ref="G9:J9"/>
    <mergeCell ref="F10:L10"/>
    <mergeCell ref="AI11:AJ11"/>
    <mergeCell ref="AK11:AL11"/>
    <mergeCell ref="T1:U1"/>
    <mergeCell ref="V1:W1"/>
    <mergeCell ref="X1:AL1"/>
    <mergeCell ref="H2:AL2"/>
    <mergeCell ref="F5:I5"/>
    <mergeCell ref="F6:I6"/>
    <mergeCell ref="F7:I7"/>
    <mergeCell ref="J5:U5"/>
    <mergeCell ref="J6:U6"/>
    <mergeCell ref="J7:U7"/>
    <mergeCell ref="AE5:AG5"/>
    <mergeCell ref="AE6:AG6"/>
    <mergeCell ref="AI5:AL5"/>
    <mergeCell ref="AI6:AL6"/>
    <mergeCell ref="AE3:AL3"/>
    <mergeCell ref="AC3:AD3"/>
    <mergeCell ref="AA3:AB3"/>
    <mergeCell ref="H1:S1"/>
    <mergeCell ref="Z4:AL4"/>
    <mergeCell ref="O9:P9"/>
  </mergeCells>
  <phoneticPr fontId="2"/>
  <conditionalFormatting sqref="AH11:AI11 AK11">
    <cfRule type="containsText" dxfId="6" priority="2" operator="containsText" text="🈚">
      <formula>NOT(ISERROR(SEARCH("🈚",AH11)))</formula>
    </cfRule>
    <cfRule type="containsText" dxfId="5" priority="3" operator="containsText" text="有・🈚">
      <formula>NOT(ISERROR(SEARCH("有・🈚",AH11)))</formula>
    </cfRule>
    <cfRule type="containsText" dxfId="4" priority="4" operator="containsText" text="有・🈚">
      <formula>NOT(ISERROR(SEARCH("有・🈚",AH11)))</formula>
    </cfRule>
  </conditionalFormatting>
  <conditionalFormatting sqref="K43:Q44">
    <cfRule type="containsText" dxfId="3" priority="1" operator="containsText" text="🈚">
      <formula>NOT(ISERROR(SEARCH("🈚",K43)))</formula>
    </cfRule>
  </conditionalFormatting>
  <printOptions horizontalCentered="1"/>
  <pageMargins left="0.47244094488188981" right="0.47244094488188981" top="0.6692913385826772" bottom="0.6692913385826772" header="0.11811023622047245" footer="0.11811023622047245"/>
  <pageSetup paperSize="9" scale="96"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5">
              <controlPr defaultSize="0" autoFill="0" autoLine="0" autoPict="0">
                <anchor moveWithCells="1">
                  <from>
                    <xdr:col>5</xdr:col>
                    <xdr:colOff>127000</xdr:colOff>
                    <xdr:row>6</xdr:row>
                    <xdr:rowOff>222250</xdr:rowOff>
                  </from>
                  <to>
                    <xdr:col>6</xdr:col>
                    <xdr:colOff>133350</xdr:colOff>
                    <xdr:row>8</xdr:row>
                    <xdr:rowOff>12700</xdr:rowOff>
                  </to>
                </anchor>
              </controlPr>
            </control>
          </mc:Choice>
        </mc:AlternateContent>
        <mc:AlternateContent xmlns:mc="http://schemas.openxmlformats.org/markup-compatibility/2006">
          <mc:Choice Requires="x14">
            <control shapeId="7" r:id="rId5" name="Check Box 7">
              <controlPr defaultSize="0" autoFill="0" autoLine="0" autoPict="0">
                <anchor moveWithCells="1">
                  <from>
                    <xdr:col>8</xdr:col>
                    <xdr:colOff>184150</xdr:colOff>
                    <xdr:row>6</xdr:row>
                    <xdr:rowOff>222250</xdr:rowOff>
                  </from>
                  <to>
                    <xdr:col>10</xdr:col>
                    <xdr:colOff>19050</xdr:colOff>
                    <xdr:row>8</xdr:row>
                    <xdr:rowOff>12700</xdr:rowOff>
                  </to>
                </anchor>
              </controlPr>
            </control>
          </mc:Choice>
        </mc:AlternateContent>
        <mc:AlternateContent xmlns:mc="http://schemas.openxmlformats.org/markup-compatibility/2006">
          <mc:Choice Requires="x14">
            <control shapeId="8" r:id="rId6" name="Check Box 8">
              <controlPr defaultSize="0" autoFill="0" autoLine="0" autoPict="0">
                <anchor moveWithCells="1">
                  <from>
                    <xdr:col>14</xdr:col>
                    <xdr:colOff>184150</xdr:colOff>
                    <xdr:row>6</xdr:row>
                    <xdr:rowOff>222250</xdr:rowOff>
                  </from>
                  <to>
                    <xdr:col>16</xdr:col>
                    <xdr:colOff>19050</xdr:colOff>
                    <xdr:row>8</xdr:row>
                    <xdr:rowOff>12700</xdr:rowOff>
                  </to>
                </anchor>
              </controlPr>
            </control>
          </mc:Choice>
        </mc:AlternateContent>
        <mc:AlternateContent xmlns:mc="http://schemas.openxmlformats.org/markup-compatibility/2006">
          <mc:Choice Requires="x14">
            <control shapeId="9" r:id="rId7" name="Check Box 28">
              <controlPr defaultSize="0" autoFill="0" autoLine="0" autoPict="0">
                <anchor moveWithCells="1">
                  <from>
                    <xdr:col>33</xdr:col>
                    <xdr:colOff>127000</xdr:colOff>
                    <xdr:row>9</xdr:row>
                    <xdr:rowOff>222250</xdr:rowOff>
                  </from>
                  <to>
                    <xdr:col>34</xdr:col>
                    <xdr:colOff>127000</xdr:colOff>
                    <xdr:row>10</xdr:row>
                    <xdr:rowOff>228600</xdr:rowOff>
                  </to>
                </anchor>
              </controlPr>
            </control>
          </mc:Choice>
        </mc:AlternateContent>
        <mc:AlternateContent xmlns:mc="http://schemas.openxmlformats.org/markup-compatibility/2006">
          <mc:Choice Requires="x14">
            <control shapeId="10" r:id="rId8" name="Check Box 29">
              <controlPr defaultSize="0" autoFill="0" autoLine="0" autoPict="0">
                <anchor moveWithCells="1">
                  <from>
                    <xdr:col>35</xdr:col>
                    <xdr:colOff>114300</xdr:colOff>
                    <xdr:row>10</xdr:row>
                    <xdr:rowOff>0</xdr:rowOff>
                  </from>
                  <to>
                    <xdr:col>36</xdr:col>
                    <xdr:colOff>127000</xdr:colOff>
                    <xdr:row>10</xdr:row>
                    <xdr:rowOff>241300</xdr:rowOff>
                  </to>
                </anchor>
              </controlPr>
            </control>
          </mc:Choice>
        </mc:AlternateContent>
        <mc:AlternateContent xmlns:mc="http://schemas.openxmlformats.org/markup-compatibility/2006">
          <mc:Choice Requires="x14">
            <control shapeId="11" r:id="rId9" name="Check Box 31">
              <controlPr defaultSize="0" autoFill="0" autoLine="0" autoPict="0">
                <anchor moveWithCells="1">
                  <from>
                    <xdr:col>15</xdr:col>
                    <xdr:colOff>12700</xdr:colOff>
                    <xdr:row>16</xdr:row>
                    <xdr:rowOff>0</xdr:rowOff>
                  </from>
                  <to>
                    <xdr:col>16</xdr:col>
                    <xdr:colOff>19050</xdr:colOff>
                    <xdr:row>17</xdr:row>
                    <xdr:rowOff>6350</xdr:rowOff>
                  </to>
                </anchor>
              </controlPr>
            </control>
          </mc:Choice>
        </mc:AlternateContent>
        <mc:AlternateContent xmlns:mc="http://schemas.openxmlformats.org/markup-compatibility/2006">
          <mc:Choice Requires="x14">
            <control shapeId="12" r:id="rId10" name="Check Box 33">
              <controlPr defaultSize="0" autoFill="0" autoLine="0" autoPict="0">
                <anchor moveWithCells="1">
                  <from>
                    <xdr:col>17</xdr:col>
                    <xdr:colOff>12700</xdr:colOff>
                    <xdr:row>16</xdr:row>
                    <xdr:rowOff>0</xdr:rowOff>
                  </from>
                  <to>
                    <xdr:col>18</xdr:col>
                    <xdr:colOff>19050</xdr:colOff>
                    <xdr:row>17</xdr:row>
                    <xdr:rowOff>6350</xdr:rowOff>
                  </to>
                </anchor>
              </controlPr>
            </control>
          </mc:Choice>
        </mc:AlternateContent>
        <mc:AlternateContent xmlns:mc="http://schemas.openxmlformats.org/markup-compatibility/2006">
          <mc:Choice Requires="x14">
            <control shapeId="13" r:id="rId11" name="Check Box 34">
              <controlPr defaultSize="0" autoFill="0" autoLine="0" autoPict="0">
                <anchor moveWithCells="1">
                  <from>
                    <xdr:col>15</xdr:col>
                    <xdr:colOff>12700</xdr:colOff>
                    <xdr:row>17</xdr:row>
                    <xdr:rowOff>0</xdr:rowOff>
                  </from>
                  <to>
                    <xdr:col>16</xdr:col>
                    <xdr:colOff>19050</xdr:colOff>
                    <xdr:row>18</xdr:row>
                    <xdr:rowOff>6350</xdr:rowOff>
                  </to>
                </anchor>
              </controlPr>
            </control>
          </mc:Choice>
        </mc:AlternateContent>
        <mc:AlternateContent xmlns:mc="http://schemas.openxmlformats.org/markup-compatibility/2006">
          <mc:Choice Requires="x14">
            <control shapeId="14" r:id="rId12" name="Check Box 35">
              <controlPr defaultSize="0" autoFill="0" autoLine="0" autoPict="0">
                <anchor moveWithCells="1">
                  <from>
                    <xdr:col>15</xdr:col>
                    <xdr:colOff>12700</xdr:colOff>
                    <xdr:row>17</xdr:row>
                    <xdr:rowOff>228600</xdr:rowOff>
                  </from>
                  <to>
                    <xdr:col>16</xdr:col>
                    <xdr:colOff>19050</xdr:colOff>
                    <xdr:row>19</xdr:row>
                    <xdr:rowOff>6350</xdr:rowOff>
                  </to>
                </anchor>
              </controlPr>
            </control>
          </mc:Choice>
        </mc:AlternateContent>
        <mc:AlternateContent xmlns:mc="http://schemas.openxmlformats.org/markup-compatibility/2006">
          <mc:Choice Requires="x14">
            <control shapeId="15" r:id="rId13" name="Check Box 36">
              <controlPr defaultSize="0" autoFill="0" autoLine="0" autoPict="0">
                <anchor moveWithCells="1">
                  <from>
                    <xdr:col>15</xdr:col>
                    <xdr:colOff>12700</xdr:colOff>
                    <xdr:row>19</xdr:row>
                    <xdr:rowOff>0</xdr:rowOff>
                  </from>
                  <to>
                    <xdr:col>16</xdr:col>
                    <xdr:colOff>19050</xdr:colOff>
                    <xdr:row>20</xdr:row>
                    <xdr:rowOff>12700</xdr:rowOff>
                  </to>
                </anchor>
              </controlPr>
            </control>
          </mc:Choice>
        </mc:AlternateContent>
        <mc:AlternateContent xmlns:mc="http://schemas.openxmlformats.org/markup-compatibility/2006">
          <mc:Choice Requires="x14">
            <control shapeId="16" r:id="rId14" name="Check Box 37">
              <controlPr defaultSize="0" autoFill="0" autoLine="0" autoPict="0">
                <anchor moveWithCells="1">
                  <from>
                    <xdr:col>17</xdr:col>
                    <xdr:colOff>12700</xdr:colOff>
                    <xdr:row>17</xdr:row>
                    <xdr:rowOff>0</xdr:rowOff>
                  </from>
                  <to>
                    <xdr:col>18</xdr:col>
                    <xdr:colOff>19050</xdr:colOff>
                    <xdr:row>18</xdr:row>
                    <xdr:rowOff>6350</xdr:rowOff>
                  </to>
                </anchor>
              </controlPr>
            </control>
          </mc:Choice>
        </mc:AlternateContent>
        <mc:AlternateContent xmlns:mc="http://schemas.openxmlformats.org/markup-compatibility/2006">
          <mc:Choice Requires="x14">
            <control shapeId="17" r:id="rId15" name="Check Box 38">
              <controlPr defaultSize="0" autoFill="0" autoLine="0" autoPict="0">
                <anchor moveWithCells="1">
                  <from>
                    <xdr:col>17</xdr:col>
                    <xdr:colOff>12700</xdr:colOff>
                    <xdr:row>17</xdr:row>
                    <xdr:rowOff>228600</xdr:rowOff>
                  </from>
                  <to>
                    <xdr:col>18</xdr:col>
                    <xdr:colOff>19050</xdr:colOff>
                    <xdr:row>19</xdr:row>
                    <xdr:rowOff>6350</xdr:rowOff>
                  </to>
                </anchor>
              </controlPr>
            </control>
          </mc:Choice>
        </mc:AlternateContent>
        <mc:AlternateContent xmlns:mc="http://schemas.openxmlformats.org/markup-compatibility/2006">
          <mc:Choice Requires="x14">
            <control shapeId="18" r:id="rId16" name="Check Box 39">
              <controlPr defaultSize="0" autoFill="0" autoLine="0" autoPict="0">
                <anchor moveWithCells="1">
                  <from>
                    <xdr:col>17</xdr:col>
                    <xdr:colOff>12700</xdr:colOff>
                    <xdr:row>19</xdr:row>
                    <xdr:rowOff>0</xdr:rowOff>
                  </from>
                  <to>
                    <xdr:col>18</xdr:col>
                    <xdr:colOff>19050</xdr:colOff>
                    <xdr:row>20</xdr:row>
                    <xdr:rowOff>12700</xdr:rowOff>
                  </to>
                </anchor>
              </controlPr>
            </control>
          </mc:Choice>
        </mc:AlternateContent>
        <mc:AlternateContent xmlns:mc="http://schemas.openxmlformats.org/markup-compatibility/2006">
          <mc:Choice Requires="x14">
            <control shapeId="19" r:id="rId17" name="Check Box 40">
              <controlPr defaultSize="0" autoFill="0" autoLine="0" autoPict="0">
                <anchor moveWithCells="1">
                  <from>
                    <xdr:col>32</xdr:col>
                    <xdr:colOff>19050</xdr:colOff>
                    <xdr:row>16</xdr:row>
                    <xdr:rowOff>0</xdr:rowOff>
                  </from>
                  <to>
                    <xdr:col>33</xdr:col>
                    <xdr:colOff>31750</xdr:colOff>
                    <xdr:row>17</xdr:row>
                    <xdr:rowOff>0</xdr:rowOff>
                  </to>
                </anchor>
              </controlPr>
            </control>
          </mc:Choice>
        </mc:AlternateContent>
        <mc:AlternateContent xmlns:mc="http://schemas.openxmlformats.org/markup-compatibility/2006">
          <mc:Choice Requires="x14">
            <control shapeId="20" r:id="rId18" name="Check Box 41">
              <controlPr defaultSize="0" autoFill="0" autoLine="0" autoPict="0">
                <anchor moveWithCells="1">
                  <from>
                    <xdr:col>32</xdr:col>
                    <xdr:colOff>19050</xdr:colOff>
                    <xdr:row>17</xdr:row>
                    <xdr:rowOff>222250</xdr:rowOff>
                  </from>
                  <to>
                    <xdr:col>33</xdr:col>
                    <xdr:colOff>31750</xdr:colOff>
                    <xdr:row>19</xdr:row>
                    <xdr:rowOff>0</xdr:rowOff>
                  </to>
                </anchor>
              </controlPr>
            </control>
          </mc:Choice>
        </mc:AlternateContent>
        <mc:AlternateContent xmlns:mc="http://schemas.openxmlformats.org/markup-compatibility/2006">
          <mc:Choice Requires="x14">
            <control shapeId="21" r:id="rId19" name="Check Box 42">
              <controlPr defaultSize="0" autoFill="0" autoLine="0" autoPict="0">
                <anchor moveWithCells="1">
                  <from>
                    <xdr:col>32</xdr:col>
                    <xdr:colOff>19050</xdr:colOff>
                    <xdr:row>17</xdr:row>
                    <xdr:rowOff>0</xdr:rowOff>
                  </from>
                  <to>
                    <xdr:col>33</xdr:col>
                    <xdr:colOff>31750</xdr:colOff>
                    <xdr:row>18</xdr:row>
                    <xdr:rowOff>12700</xdr:rowOff>
                  </to>
                </anchor>
              </controlPr>
            </control>
          </mc:Choice>
        </mc:AlternateContent>
        <mc:AlternateContent xmlns:mc="http://schemas.openxmlformats.org/markup-compatibility/2006">
          <mc:Choice Requires="x14">
            <control shapeId="22" r:id="rId20" name="Check Box 43">
              <controlPr defaultSize="0" autoFill="0" autoLine="0" autoPict="0">
                <anchor moveWithCells="1">
                  <from>
                    <xdr:col>35</xdr:col>
                    <xdr:colOff>19050</xdr:colOff>
                    <xdr:row>16</xdr:row>
                    <xdr:rowOff>0</xdr:rowOff>
                  </from>
                  <to>
                    <xdr:col>36</xdr:col>
                    <xdr:colOff>31750</xdr:colOff>
                    <xdr:row>17</xdr:row>
                    <xdr:rowOff>0</xdr:rowOff>
                  </to>
                </anchor>
              </controlPr>
            </control>
          </mc:Choice>
        </mc:AlternateContent>
        <mc:AlternateContent xmlns:mc="http://schemas.openxmlformats.org/markup-compatibility/2006">
          <mc:Choice Requires="x14">
            <control shapeId="23" r:id="rId21" name="Check Box 44">
              <controlPr defaultSize="0" autoFill="0" autoLine="0" autoPict="0">
                <anchor moveWithCells="1">
                  <from>
                    <xdr:col>35</xdr:col>
                    <xdr:colOff>19050</xdr:colOff>
                    <xdr:row>17</xdr:row>
                    <xdr:rowOff>0</xdr:rowOff>
                  </from>
                  <to>
                    <xdr:col>36</xdr:col>
                    <xdr:colOff>31750</xdr:colOff>
                    <xdr:row>18</xdr:row>
                    <xdr:rowOff>12700</xdr:rowOff>
                  </to>
                </anchor>
              </controlPr>
            </control>
          </mc:Choice>
        </mc:AlternateContent>
        <mc:AlternateContent xmlns:mc="http://schemas.openxmlformats.org/markup-compatibility/2006">
          <mc:Choice Requires="x14">
            <control shapeId="24" r:id="rId22" name="Check Box 45">
              <controlPr defaultSize="0" autoFill="0" autoLine="0" autoPict="0">
                <anchor moveWithCells="1">
                  <from>
                    <xdr:col>35</xdr:col>
                    <xdr:colOff>19050</xdr:colOff>
                    <xdr:row>18</xdr:row>
                    <xdr:rowOff>0</xdr:rowOff>
                  </from>
                  <to>
                    <xdr:col>36</xdr:col>
                    <xdr:colOff>31750</xdr:colOff>
                    <xdr:row>19</xdr:row>
                    <xdr:rowOff>0</xdr:rowOff>
                  </to>
                </anchor>
              </controlPr>
            </control>
          </mc:Choice>
        </mc:AlternateContent>
        <mc:AlternateContent xmlns:mc="http://schemas.openxmlformats.org/markup-compatibility/2006">
          <mc:Choice Requires="x14">
            <control shapeId="25" r:id="rId23" name="Check Box 46">
              <controlPr defaultSize="0" autoFill="0" autoLine="0" autoPict="0">
                <anchor moveWithCells="1">
                  <from>
                    <xdr:col>32</xdr:col>
                    <xdr:colOff>19050</xdr:colOff>
                    <xdr:row>18</xdr:row>
                    <xdr:rowOff>222250</xdr:rowOff>
                  </from>
                  <to>
                    <xdr:col>33</xdr:col>
                    <xdr:colOff>31750</xdr:colOff>
                    <xdr:row>20</xdr:row>
                    <xdr:rowOff>0</xdr:rowOff>
                  </to>
                </anchor>
              </controlPr>
            </control>
          </mc:Choice>
        </mc:AlternateContent>
        <mc:AlternateContent xmlns:mc="http://schemas.openxmlformats.org/markup-compatibility/2006">
          <mc:Choice Requires="x14">
            <control shapeId="26" r:id="rId24" name="Check Box 50">
              <controlPr defaultSize="0" autoFill="0" autoLine="0" autoPict="0">
                <anchor moveWithCells="1">
                  <from>
                    <xdr:col>18</xdr:col>
                    <xdr:colOff>38100</xdr:colOff>
                    <xdr:row>42</xdr:row>
                    <xdr:rowOff>222250</xdr:rowOff>
                  </from>
                  <to>
                    <xdr:col>19</xdr:col>
                    <xdr:colOff>50800</xdr:colOff>
                    <xdr:row>44</xdr:row>
                    <xdr:rowOff>0</xdr:rowOff>
                  </to>
                </anchor>
              </controlPr>
            </control>
          </mc:Choice>
        </mc:AlternateContent>
        <mc:AlternateContent xmlns:mc="http://schemas.openxmlformats.org/markup-compatibility/2006">
          <mc:Choice Requires="x14">
            <control shapeId="27" r:id="rId25" name="Check Box 51">
              <controlPr defaultSize="0" autoFill="0" autoLine="0" autoPict="0">
                <anchor moveWithCells="1">
                  <from>
                    <xdr:col>28</xdr:col>
                    <xdr:colOff>38100</xdr:colOff>
                    <xdr:row>42</xdr:row>
                    <xdr:rowOff>222250</xdr:rowOff>
                  </from>
                  <to>
                    <xdr:col>29</xdr:col>
                    <xdr:colOff>50800</xdr:colOff>
                    <xdr:row>44</xdr:row>
                    <xdr:rowOff>0</xdr:rowOff>
                  </to>
                </anchor>
              </controlPr>
            </control>
          </mc:Choice>
        </mc:AlternateContent>
        <mc:AlternateContent xmlns:mc="http://schemas.openxmlformats.org/markup-compatibility/2006">
          <mc:Choice Requires="x14">
            <control shapeId="28" r:id="rId26" name="Check Box 52">
              <controlPr defaultSize="0" autoFill="0" autoLine="0" autoPict="0">
                <anchor moveWithCells="1">
                  <from>
                    <xdr:col>23</xdr:col>
                    <xdr:colOff>31750</xdr:colOff>
                    <xdr:row>42</xdr:row>
                    <xdr:rowOff>222250</xdr:rowOff>
                  </from>
                  <to>
                    <xdr:col>24</xdr:col>
                    <xdr:colOff>38100</xdr:colOff>
                    <xdr:row>44</xdr:row>
                    <xdr:rowOff>12700</xdr:rowOff>
                  </to>
                </anchor>
              </controlPr>
            </control>
          </mc:Choice>
        </mc:AlternateContent>
        <mc:AlternateContent xmlns:mc="http://schemas.openxmlformats.org/markup-compatibility/2006">
          <mc:Choice Requires="x14">
            <control shapeId="29" r:id="rId27" name="Check Box 54">
              <controlPr defaultSize="0" autoFill="0" autoLine="0" autoPict="0">
                <anchor moveWithCells="1">
                  <from>
                    <xdr:col>10</xdr:col>
                    <xdr:colOff>152400</xdr:colOff>
                    <xdr:row>42</xdr:row>
                    <xdr:rowOff>107950</xdr:rowOff>
                  </from>
                  <to>
                    <xdr:col>12</xdr:col>
                    <xdr:colOff>31750</xdr:colOff>
                    <xdr:row>43</xdr:row>
                    <xdr:rowOff>127000</xdr:rowOff>
                  </to>
                </anchor>
              </controlPr>
            </control>
          </mc:Choice>
        </mc:AlternateContent>
        <mc:AlternateContent xmlns:mc="http://schemas.openxmlformats.org/markup-compatibility/2006">
          <mc:Choice Requires="x14">
            <control shapeId="30" r:id="rId28" name="Check Box 55">
              <controlPr defaultSize="0" autoFill="0" autoLine="0" autoPict="0">
                <anchor moveWithCells="1">
                  <from>
                    <xdr:col>13</xdr:col>
                    <xdr:colOff>12700</xdr:colOff>
                    <xdr:row>42</xdr:row>
                    <xdr:rowOff>95250</xdr:rowOff>
                  </from>
                  <to>
                    <xdr:col>14</xdr:col>
                    <xdr:colOff>107950</xdr:colOff>
                    <xdr:row>43</xdr:row>
                    <xdr:rowOff>114300</xdr:rowOff>
                  </to>
                </anchor>
              </controlPr>
            </control>
          </mc:Choice>
        </mc:AlternateContent>
        <mc:AlternateContent xmlns:mc="http://schemas.openxmlformats.org/markup-compatibility/2006">
          <mc:Choice Requires="x14">
            <control shapeId="31" r:id="rId29" name="Check Box 65">
              <controlPr defaultSize="0" autoFill="0" autoLine="0" autoPict="0">
                <anchor moveWithCells="1">
                  <from>
                    <xdr:col>35</xdr:col>
                    <xdr:colOff>19050</xdr:colOff>
                    <xdr:row>19</xdr:row>
                    <xdr:rowOff>0</xdr:rowOff>
                  </from>
                  <to>
                    <xdr:col>36</xdr:col>
                    <xdr:colOff>31750</xdr:colOff>
                    <xdr:row>20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BA42"/>
  <sheetViews>
    <sheetView view="pageBreakPreview" zoomScaleNormal="100" zoomScaleSheetLayoutView="100" workbookViewId="0">
      <selection activeCell="F3" sqref="F3:U4"/>
    </sheetView>
  </sheetViews>
  <sheetFormatPr defaultColWidth="2.453125" defaultRowHeight="12"/>
  <cols>
    <col min="1" max="38" width="2.453125" style="10" customWidth="1"/>
    <col min="39" max="40" width="2.453125" style="10"/>
    <col min="41" max="41" width="14.36328125" style="10" customWidth="1"/>
    <col min="42" max="42" width="5.453125" style="10" customWidth="1"/>
    <col min="43" max="43" width="8.7265625" style="10" customWidth="1"/>
    <col min="44" max="44" width="2.453125" style="10"/>
    <col min="45" max="45" width="8" style="10" bestFit="1" customWidth="1"/>
    <col min="46" max="46" width="21.26953125" style="10" customWidth="1"/>
    <col min="47" max="48" width="11.1796875" style="10" customWidth="1"/>
    <col min="49" max="255" width="2.453125" style="10"/>
    <col min="256" max="293" width="2.453125" style="10" customWidth="1"/>
    <col min="294" max="511" width="2.453125" style="10"/>
    <col min="512" max="549" width="2.453125" style="10" customWidth="1"/>
    <col min="550" max="767" width="2.453125" style="10"/>
    <col min="768" max="805" width="2.453125" style="10" customWidth="1"/>
    <col min="806" max="1023" width="2.453125" style="10"/>
    <col min="1024" max="1061" width="2.453125" style="10" customWidth="1"/>
    <col min="1062" max="1279" width="2.453125" style="10"/>
    <col min="1280" max="1317" width="2.453125" style="10" customWidth="1"/>
    <col min="1318" max="1535" width="2.453125" style="10"/>
    <col min="1536" max="1573" width="2.453125" style="10" customWidth="1"/>
    <col min="1574" max="1791" width="2.453125" style="10"/>
    <col min="1792" max="1829" width="2.453125" style="10" customWidth="1"/>
    <col min="1830" max="2047" width="2.453125" style="10"/>
    <col min="2048" max="2085" width="2.453125" style="10" customWidth="1"/>
    <col min="2086" max="2303" width="2.453125" style="10"/>
    <col min="2304" max="2341" width="2.453125" style="10" customWidth="1"/>
    <col min="2342" max="2559" width="2.453125" style="10"/>
    <col min="2560" max="2597" width="2.453125" style="10" customWidth="1"/>
    <col min="2598" max="2815" width="2.453125" style="10"/>
    <col min="2816" max="2853" width="2.453125" style="10" customWidth="1"/>
    <col min="2854" max="3071" width="2.453125" style="10"/>
    <col min="3072" max="3109" width="2.453125" style="10" customWidth="1"/>
    <col min="3110" max="3327" width="2.453125" style="10"/>
    <col min="3328" max="3365" width="2.453125" style="10" customWidth="1"/>
    <col min="3366" max="3583" width="2.453125" style="10"/>
    <col min="3584" max="3621" width="2.453125" style="10" customWidth="1"/>
    <col min="3622" max="3839" width="2.453125" style="10"/>
    <col min="3840" max="3877" width="2.453125" style="10" customWidth="1"/>
    <col min="3878" max="4095" width="2.453125" style="10"/>
    <col min="4096" max="4133" width="2.453125" style="10" customWidth="1"/>
    <col min="4134" max="4351" width="2.453125" style="10"/>
    <col min="4352" max="4389" width="2.453125" style="10" customWidth="1"/>
    <col min="4390" max="4607" width="2.453125" style="10"/>
    <col min="4608" max="4645" width="2.453125" style="10" customWidth="1"/>
    <col min="4646" max="4863" width="2.453125" style="10"/>
    <col min="4864" max="4901" width="2.453125" style="10" customWidth="1"/>
    <col min="4902" max="5119" width="2.453125" style="10"/>
    <col min="5120" max="5157" width="2.453125" style="10" customWidth="1"/>
    <col min="5158" max="5375" width="2.453125" style="10"/>
    <col min="5376" max="5413" width="2.453125" style="10" customWidth="1"/>
    <col min="5414" max="5631" width="2.453125" style="10"/>
    <col min="5632" max="5669" width="2.453125" style="10" customWidth="1"/>
    <col min="5670" max="5887" width="2.453125" style="10"/>
    <col min="5888" max="5925" width="2.453125" style="10" customWidth="1"/>
    <col min="5926" max="6143" width="2.453125" style="10"/>
    <col min="6144" max="6181" width="2.453125" style="10" customWidth="1"/>
    <col min="6182" max="6399" width="2.453125" style="10"/>
    <col min="6400" max="6437" width="2.453125" style="10" customWidth="1"/>
    <col min="6438" max="6655" width="2.453125" style="10"/>
    <col min="6656" max="6693" width="2.453125" style="10" customWidth="1"/>
    <col min="6694" max="6911" width="2.453125" style="10"/>
    <col min="6912" max="6949" width="2.453125" style="10" customWidth="1"/>
    <col min="6950" max="7167" width="2.453125" style="10"/>
    <col min="7168" max="7205" width="2.453125" style="10" customWidth="1"/>
    <col min="7206" max="7423" width="2.453125" style="10"/>
    <col min="7424" max="7461" width="2.453125" style="10" customWidth="1"/>
    <col min="7462" max="7679" width="2.453125" style="10"/>
    <col min="7680" max="7717" width="2.453125" style="10" customWidth="1"/>
    <col min="7718" max="7935" width="2.453125" style="10"/>
    <col min="7936" max="7973" width="2.453125" style="10" customWidth="1"/>
    <col min="7974" max="8191" width="2.453125" style="10"/>
    <col min="8192" max="8229" width="2.453125" style="10" customWidth="1"/>
    <col min="8230" max="8447" width="2.453125" style="10"/>
    <col min="8448" max="8485" width="2.453125" style="10" customWidth="1"/>
    <col min="8486" max="8703" width="2.453125" style="10"/>
    <col min="8704" max="8741" width="2.453125" style="10" customWidth="1"/>
    <col min="8742" max="8959" width="2.453125" style="10"/>
    <col min="8960" max="8997" width="2.453125" style="10" customWidth="1"/>
    <col min="8998" max="9215" width="2.453125" style="10"/>
    <col min="9216" max="9253" width="2.453125" style="10" customWidth="1"/>
    <col min="9254" max="9471" width="2.453125" style="10"/>
    <col min="9472" max="9509" width="2.453125" style="10" customWidth="1"/>
    <col min="9510" max="9727" width="2.453125" style="10"/>
    <col min="9728" max="9765" width="2.453125" style="10" customWidth="1"/>
    <col min="9766" max="9983" width="2.453125" style="10"/>
    <col min="9984" max="10021" width="2.453125" style="10" customWidth="1"/>
    <col min="10022" max="10239" width="2.453125" style="10"/>
    <col min="10240" max="10277" width="2.453125" style="10" customWidth="1"/>
    <col min="10278" max="10495" width="2.453125" style="10"/>
    <col min="10496" max="10533" width="2.453125" style="10" customWidth="1"/>
    <col min="10534" max="10751" width="2.453125" style="10"/>
    <col min="10752" max="10789" width="2.453125" style="10" customWidth="1"/>
    <col min="10790" max="11007" width="2.453125" style="10"/>
    <col min="11008" max="11045" width="2.453125" style="10" customWidth="1"/>
    <col min="11046" max="11263" width="2.453125" style="10"/>
    <col min="11264" max="11301" width="2.453125" style="10" customWidth="1"/>
    <col min="11302" max="11519" width="2.453125" style="10"/>
    <col min="11520" max="11557" width="2.453125" style="10" customWidth="1"/>
    <col min="11558" max="11775" width="2.453125" style="10"/>
    <col min="11776" max="11813" width="2.453125" style="10" customWidth="1"/>
    <col min="11814" max="12031" width="2.453125" style="10"/>
    <col min="12032" max="12069" width="2.453125" style="10" customWidth="1"/>
    <col min="12070" max="12287" width="2.453125" style="10"/>
    <col min="12288" max="12325" width="2.453125" style="10" customWidth="1"/>
    <col min="12326" max="12543" width="2.453125" style="10"/>
    <col min="12544" max="12581" width="2.453125" style="10" customWidth="1"/>
    <col min="12582" max="12799" width="2.453125" style="10"/>
    <col min="12800" max="12837" width="2.453125" style="10" customWidth="1"/>
    <col min="12838" max="13055" width="2.453125" style="10"/>
    <col min="13056" max="13093" width="2.453125" style="10" customWidth="1"/>
    <col min="13094" max="13311" width="2.453125" style="10"/>
    <col min="13312" max="13349" width="2.453125" style="10" customWidth="1"/>
    <col min="13350" max="13567" width="2.453125" style="10"/>
    <col min="13568" max="13605" width="2.453125" style="10" customWidth="1"/>
    <col min="13606" max="13823" width="2.453125" style="10"/>
    <col min="13824" max="13861" width="2.453125" style="10" customWidth="1"/>
    <col min="13862" max="14079" width="2.453125" style="10"/>
    <col min="14080" max="14117" width="2.453125" style="10" customWidth="1"/>
    <col min="14118" max="14335" width="2.453125" style="10"/>
    <col min="14336" max="14373" width="2.453125" style="10" customWidth="1"/>
    <col min="14374" max="14591" width="2.453125" style="10"/>
    <col min="14592" max="14629" width="2.453125" style="10" customWidth="1"/>
    <col min="14630" max="14847" width="2.453125" style="10"/>
    <col min="14848" max="14885" width="2.453125" style="10" customWidth="1"/>
    <col min="14886" max="15103" width="2.453125" style="10"/>
    <col min="15104" max="15141" width="2.453125" style="10" customWidth="1"/>
    <col min="15142" max="15359" width="2.453125" style="10"/>
    <col min="15360" max="15397" width="2.453125" style="10" customWidth="1"/>
    <col min="15398" max="15615" width="2.453125" style="10"/>
    <col min="15616" max="15653" width="2.453125" style="10" customWidth="1"/>
    <col min="15654" max="15871" width="2.453125" style="10"/>
    <col min="15872" max="15909" width="2.453125" style="10" customWidth="1"/>
    <col min="15910" max="16127" width="2.453125" style="10"/>
    <col min="16128" max="16165" width="2.453125" style="10" customWidth="1"/>
    <col min="16166" max="16384" width="2.453125" style="10"/>
  </cols>
  <sheetData>
    <row r="1" spans="1:53" ht="21.75" customHeight="1">
      <c r="A1" s="416" t="s">
        <v>267</v>
      </c>
      <c r="B1" s="416"/>
      <c r="C1" s="416"/>
      <c r="D1" s="416"/>
      <c r="E1" s="416"/>
      <c r="F1" s="416"/>
      <c r="G1" s="416"/>
      <c r="H1" s="418" t="s">
        <v>269</v>
      </c>
      <c r="I1" s="418"/>
      <c r="J1" s="418"/>
      <c r="K1" s="418"/>
      <c r="L1" s="418"/>
      <c r="M1" s="418"/>
      <c r="N1" s="418"/>
      <c r="O1" s="418"/>
      <c r="P1" s="418"/>
      <c r="Q1" s="418"/>
      <c r="R1" s="418"/>
      <c r="S1" s="418"/>
      <c r="T1" s="419" t="s">
        <v>270</v>
      </c>
      <c r="U1" s="419"/>
      <c r="V1" s="139"/>
      <c r="W1" s="139"/>
      <c r="X1" s="420" t="s">
        <v>297</v>
      </c>
      <c r="Y1" s="420"/>
      <c r="Z1" s="420"/>
      <c r="AA1" s="420"/>
      <c r="AB1" s="420"/>
      <c r="AC1" s="420"/>
      <c r="AD1" s="420"/>
      <c r="AE1" s="420"/>
      <c r="AF1" s="420"/>
      <c r="AG1" s="420"/>
      <c r="AH1" s="420"/>
      <c r="AI1" s="420"/>
      <c r="AJ1" s="420"/>
      <c r="AK1" s="420"/>
      <c r="AL1" s="420"/>
      <c r="AN1" s="11"/>
      <c r="AO1" s="11"/>
      <c r="AP1" s="11"/>
      <c r="AQ1" s="11"/>
      <c r="AR1" s="11"/>
      <c r="AS1" s="11"/>
      <c r="AT1" s="11"/>
      <c r="AU1" s="11"/>
      <c r="AV1" s="11"/>
      <c r="AW1" s="11"/>
      <c r="AX1" s="11"/>
      <c r="AY1" s="11"/>
      <c r="AZ1" s="11"/>
      <c r="BA1" s="11"/>
    </row>
    <row r="2" spans="1:53" ht="16.5" customHeight="1">
      <c r="A2" s="417"/>
      <c r="B2" s="417"/>
      <c r="C2" s="417"/>
      <c r="D2" s="417"/>
      <c r="E2" s="417"/>
      <c r="F2" s="417"/>
      <c r="G2" s="417"/>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N2" s="11"/>
      <c r="AO2" s="11"/>
      <c r="AP2" s="11"/>
      <c r="AQ2" s="11"/>
      <c r="AR2" s="11"/>
      <c r="AS2" s="11"/>
      <c r="AT2" s="11"/>
      <c r="AU2" s="11"/>
      <c r="AV2" s="11"/>
      <c r="AW2" s="11"/>
      <c r="AX2" s="11"/>
      <c r="AY2" s="11"/>
      <c r="AZ2" s="11"/>
      <c r="BA2" s="11"/>
    </row>
    <row r="3" spans="1:53" ht="21" customHeight="1">
      <c r="A3" s="388" t="s">
        <v>298</v>
      </c>
      <c r="B3" s="389"/>
      <c r="C3" s="389"/>
      <c r="D3" s="389"/>
      <c r="E3" s="389"/>
      <c r="F3" s="389"/>
      <c r="G3" s="389"/>
      <c r="H3" s="389"/>
      <c r="I3" s="389"/>
      <c r="J3" s="389"/>
      <c r="K3" s="389"/>
      <c r="L3" s="389"/>
      <c r="M3" s="389"/>
      <c r="N3" s="389"/>
      <c r="O3" s="389"/>
      <c r="P3" s="389"/>
      <c r="Q3" s="389"/>
      <c r="R3" s="389"/>
      <c r="S3" s="390"/>
      <c r="T3" s="389" t="s">
        <v>299</v>
      </c>
      <c r="U3" s="389"/>
      <c r="V3" s="389"/>
      <c r="W3" s="389"/>
      <c r="X3" s="389"/>
      <c r="Y3" s="389"/>
      <c r="Z3" s="389"/>
      <c r="AA3" s="389"/>
      <c r="AB3" s="389"/>
      <c r="AC3" s="389"/>
      <c r="AD3" s="389"/>
      <c r="AE3" s="389"/>
      <c r="AF3" s="389"/>
      <c r="AG3" s="389"/>
      <c r="AH3" s="389"/>
      <c r="AI3" s="389"/>
      <c r="AJ3" s="389"/>
      <c r="AK3" s="389"/>
      <c r="AL3" s="390"/>
      <c r="AN3" s="11"/>
      <c r="AO3" s="11"/>
      <c r="AP3" s="11"/>
      <c r="AQ3" s="11"/>
      <c r="AR3" s="11"/>
      <c r="AS3" s="11"/>
      <c r="AT3" s="11"/>
      <c r="AU3" s="91" t="s">
        <v>324</v>
      </c>
      <c r="AV3" s="11"/>
      <c r="AW3" s="11"/>
      <c r="AX3" s="11"/>
      <c r="AY3" s="11"/>
      <c r="AZ3" s="11"/>
      <c r="BA3" s="11"/>
    </row>
    <row r="4" spans="1:53" ht="21" customHeight="1">
      <c r="A4" s="188" t="s">
        <v>274</v>
      </c>
      <c r="B4" s="189"/>
      <c r="C4" s="189"/>
      <c r="D4" s="189"/>
      <c r="E4" s="189"/>
      <c r="F4" s="189"/>
      <c r="G4" s="189"/>
      <c r="H4" s="431" t="s">
        <v>97</v>
      </c>
      <c r="I4" s="432"/>
      <c r="J4" s="432"/>
      <c r="K4" s="432"/>
      <c r="L4" s="432"/>
      <c r="M4" s="432"/>
      <c r="N4" s="431" t="s">
        <v>78</v>
      </c>
      <c r="O4" s="432"/>
      <c r="P4" s="432"/>
      <c r="Q4" s="432"/>
      <c r="R4" s="432"/>
      <c r="S4" s="433"/>
      <c r="T4" s="188" t="s">
        <v>274</v>
      </c>
      <c r="U4" s="189"/>
      <c r="V4" s="189"/>
      <c r="W4" s="189"/>
      <c r="X4" s="189"/>
      <c r="Y4" s="189"/>
      <c r="Z4" s="189"/>
      <c r="AA4" s="431" t="s">
        <v>98</v>
      </c>
      <c r="AB4" s="432"/>
      <c r="AC4" s="432"/>
      <c r="AD4" s="432"/>
      <c r="AE4" s="432"/>
      <c r="AF4" s="434"/>
      <c r="AG4" s="432" t="s">
        <v>99</v>
      </c>
      <c r="AH4" s="432"/>
      <c r="AI4" s="432"/>
      <c r="AJ4" s="432"/>
      <c r="AK4" s="432"/>
      <c r="AL4" s="433"/>
      <c r="AN4" s="11"/>
      <c r="AO4" s="11"/>
      <c r="AP4" s="11"/>
      <c r="AQ4" s="11"/>
      <c r="AR4" s="11"/>
      <c r="AS4" s="11"/>
      <c r="AT4" s="11"/>
      <c r="AU4" s="92" t="s">
        <v>317</v>
      </c>
      <c r="AV4" s="92" t="s">
        <v>323</v>
      </c>
      <c r="AW4" s="11"/>
      <c r="AX4" s="11"/>
      <c r="AY4" s="11"/>
      <c r="AZ4" s="11"/>
      <c r="BA4" s="11"/>
    </row>
    <row r="5" spans="1:53" ht="21" customHeight="1">
      <c r="A5" s="179"/>
      <c r="B5" s="180"/>
      <c r="C5" s="180"/>
      <c r="D5" s="180"/>
      <c r="E5" s="180"/>
      <c r="F5" s="180"/>
      <c r="G5" s="180"/>
      <c r="H5" s="428" t="s">
        <v>86</v>
      </c>
      <c r="I5" s="211"/>
      <c r="J5" s="212"/>
      <c r="K5" s="429" t="s">
        <v>100</v>
      </c>
      <c r="L5" s="211"/>
      <c r="M5" s="211"/>
      <c r="N5" s="428" t="s">
        <v>86</v>
      </c>
      <c r="O5" s="211"/>
      <c r="P5" s="212"/>
      <c r="Q5" s="429" t="s">
        <v>100</v>
      </c>
      <c r="R5" s="211"/>
      <c r="S5" s="430"/>
      <c r="T5" s="179"/>
      <c r="U5" s="180"/>
      <c r="V5" s="180"/>
      <c r="W5" s="180"/>
      <c r="X5" s="180"/>
      <c r="Y5" s="180"/>
      <c r="Z5" s="180"/>
      <c r="AA5" s="428" t="s">
        <v>86</v>
      </c>
      <c r="AB5" s="211"/>
      <c r="AC5" s="212"/>
      <c r="AD5" s="429" t="s">
        <v>100</v>
      </c>
      <c r="AE5" s="211"/>
      <c r="AF5" s="443"/>
      <c r="AG5" s="211" t="s">
        <v>86</v>
      </c>
      <c r="AH5" s="211"/>
      <c r="AI5" s="212"/>
      <c r="AJ5" s="429" t="s">
        <v>100</v>
      </c>
      <c r="AK5" s="211"/>
      <c r="AL5" s="430"/>
      <c r="AN5" s="461" t="s">
        <v>173</v>
      </c>
      <c r="AO5" s="93" t="s">
        <v>171</v>
      </c>
      <c r="AP5" s="38" t="b">
        <v>0</v>
      </c>
      <c r="AQ5" s="35" t="b">
        <v>0</v>
      </c>
      <c r="AR5" s="11"/>
      <c r="AS5" s="11"/>
      <c r="AT5" s="95" t="s">
        <v>318</v>
      </c>
      <c r="AU5" s="93">
        <f>COUNTIF(C19,TRUE)</f>
        <v>0</v>
      </c>
      <c r="AV5" s="93">
        <f>COUNTIF(C23,TRUE)</f>
        <v>0</v>
      </c>
      <c r="AW5" s="11"/>
      <c r="AX5" s="11"/>
      <c r="AY5" s="11"/>
      <c r="AZ5" s="11"/>
      <c r="BA5" s="11"/>
    </row>
    <row r="6" spans="1:53" ht="21" customHeight="1">
      <c r="A6" s="444" t="s">
        <v>101</v>
      </c>
      <c r="B6" s="445"/>
      <c r="C6" s="445"/>
      <c r="D6" s="445"/>
      <c r="E6" s="445"/>
      <c r="F6" s="62"/>
      <c r="G6" s="64" t="s">
        <v>102</v>
      </c>
      <c r="H6" s="456"/>
      <c r="I6" s="248"/>
      <c r="J6" s="249"/>
      <c r="K6" s="435"/>
      <c r="L6" s="436"/>
      <c r="M6" s="436"/>
      <c r="N6" s="456"/>
      <c r="O6" s="248"/>
      <c r="P6" s="249"/>
      <c r="Q6" s="435"/>
      <c r="R6" s="436"/>
      <c r="S6" s="457"/>
      <c r="T6" s="450" t="s">
        <v>103</v>
      </c>
      <c r="U6" s="451"/>
      <c r="V6" s="452"/>
      <c r="W6" s="448" t="s">
        <v>104</v>
      </c>
      <c r="X6" s="449"/>
      <c r="Y6" s="449"/>
      <c r="Z6" s="449"/>
      <c r="AA6" s="441"/>
      <c r="AB6" s="436"/>
      <c r="AC6" s="442"/>
      <c r="AD6" s="435"/>
      <c r="AE6" s="436"/>
      <c r="AF6" s="437"/>
      <c r="AG6" s="438"/>
      <c r="AH6" s="438"/>
      <c r="AI6" s="439"/>
      <c r="AJ6" s="438"/>
      <c r="AK6" s="438"/>
      <c r="AL6" s="440"/>
      <c r="AN6" s="461"/>
      <c r="AO6" s="94" t="str">
        <f>IF(SUM(AP6:AQ6)&gt;=2,"error",IF(AP6=1,1,IF(AQ6=1,2,"")))</f>
        <v/>
      </c>
      <c r="AP6" s="96" t="str">
        <f>IF(AP5=TRUE,1,"")</f>
        <v/>
      </c>
      <c r="AQ6" s="96" t="str">
        <f>IF(AQ5=TRUE,1,"")</f>
        <v/>
      </c>
      <c r="AR6" s="11"/>
      <c r="AS6" s="11"/>
      <c r="AT6" s="95" t="s">
        <v>319</v>
      </c>
      <c r="AU6" s="93">
        <f>COUNTIF(K19,TRUE)</f>
        <v>0</v>
      </c>
      <c r="AV6" s="93">
        <f>COUNTIF(K23,TRUE)</f>
        <v>0</v>
      </c>
      <c r="AW6" s="11"/>
      <c r="AX6" s="11"/>
      <c r="AY6" s="11"/>
      <c r="AZ6" s="11"/>
      <c r="BA6" s="11"/>
    </row>
    <row r="7" spans="1:53" ht="21" customHeight="1">
      <c r="A7" s="444" t="s">
        <v>105</v>
      </c>
      <c r="B7" s="445"/>
      <c r="C7" s="445"/>
      <c r="D7" s="445"/>
      <c r="E7" s="445"/>
      <c r="F7" s="62"/>
      <c r="G7" s="64" t="s">
        <v>106</v>
      </c>
      <c r="H7" s="446"/>
      <c r="I7" s="438"/>
      <c r="J7" s="439"/>
      <c r="K7" s="447"/>
      <c r="L7" s="438"/>
      <c r="M7" s="438"/>
      <c r="N7" s="446"/>
      <c r="O7" s="438"/>
      <c r="P7" s="439"/>
      <c r="Q7" s="447"/>
      <c r="R7" s="438"/>
      <c r="S7" s="440"/>
      <c r="T7" s="453"/>
      <c r="U7" s="454"/>
      <c r="V7" s="455"/>
      <c r="W7" s="448" t="s">
        <v>107</v>
      </c>
      <c r="X7" s="449"/>
      <c r="Y7" s="449"/>
      <c r="Z7" s="449"/>
      <c r="AA7" s="441"/>
      <c r="AB7" s="436"/>
      <c r="AC7" s="442"/>
      <c r="AD7" s="435"/>
      <c r="AE7" s="436"/>
      <c r="AF7" s="437"/>
      <c r="AG7" s="438"/>
      <c r="AH7" s="438"/>
      <c r="AI7" s="439"/>
      <c r="AJ7" s="438"/>
      <c r="AK7" s="438"/>
      <c r="AL7" s="440"/>
      <c r="AN7" s="461"/>
      <c r="AO7" s="93" t="s">
        <v>172</v>
      </c>
      <c r="AP7" s="38" t="b">
        <v>0</v>
      </c>
      <c r="AQ7" s="35" t="b">
        <v>0</v>
      </c>
      <c r="AR7" s="11"/>
      <c r="AS7" s="11"/>
      <c r="AT7" s="95" t="s">
        <v>320</v>
      </c>
      <c r="AU7" s="93">
        <f>COUNTIF(C20,TRUE)</f>
        <v>0</v>
      </c>
      <c r="AV7" s="93">
        <f>COUNTIF(C24,TRUE)</f>
        <v>0</v>
      </c>
      <c r="AW7" s="11"/>
      <c r="AX7" s="11"/>
      <c r="AY7" s="11"/>
      <c r="AZ7" s="11"/>
      <c r="BA7" s="11"/>
    </row>
    <row r="8" spans="1:53" ht="21" customHeight="1">
      <c r="A8" s="444" t="s">
        <v>108</v>
      </c>
      <c r="B8" s="445"/>
      <c r="C8" s="445"/>
      <c r="D8" s="445"/>
      <c r="E8" s="445"/>
      <c r="F8" s="62"/>
      <c r="G8" s="64" t="s">
        <v>106</v>
      </c>
      <c r="H8" s="446"/>
      <c r="I8" s="438"/>
      <c r="J8" s="439"/>
      <c r="K8" s="447"/>
      <c r="L8" s="438"/>
      <c r="M8" s="438"/>
      <c r="N8" s="446"/>
      <c r="O8" s="438"/>
      <c r="P8" s="439"/>
      <c r="Q8" s="447"/>
      <c r="R8" s="438"/>
      <c r="S8" s="440"/>
      <c r="T8" s="453"/>
      <c r="U8" s="454"/>
      <c r="V8" s="455"/>
      <c r="W8" s="448" t="s">
        <v>109</v>
      </c>
      <c r="X8" s="449"/>
      <c r="Y8" s="449"/>
      <c r="Z8" s="449"/>
      <c r="AA8" s="441"/>
      <c r="AB8" s="436"/>
      <c r="AC8" s="442"/>
      <c r="AD8" s="435"/>
      <c r="AE8" s="436"/>
      <c r="AF8" s="437"/>
      <c r="AG8" s="438"/>
      <c r="AH8" s="438"/>
      <c r="AI8" s="439"/>
      <c r="AJ8" s="438"/>
      <c r="AK8" s="438"/>
      <c r="AL8" s="440"/>
      <c r="AN8" s="461"/>
      <c r="AO8" s="94" t="str">
        <f>IF(SUM(AP8:AQ8)&gt;=2,"error",IF(AP8=1,1,IF(AQ8=1,2,"")))</f>
        <v/>
      </c>
      <c r="AP8" s="96" t="str">
        <f>IF(AP7=TRUE,1,"")</f>
        <v/>
      </c>
      <c r="AQ8" s="96" t="str">
        <f>IF(AQ7=TRUE,1,"")</f>
        <v/>
      </c>
      <c r="AR8" s="11"/>
      <c r="AS8" s="11"/>
      <c r="AT8" s="95" t="s">
        <v>321</v>
      </c>
      <c r="AU8" s="93">
        <f>COUNTIF(K20,TRUE)</f>
        <v>0</v>
      </c>
      <c r="AV8" s="93">
        <f>COUNTIF(K24,TRUE)</f>
        <v>0</v>
      </c>
      <c r="AW8" s="11"/>
      <c r="AX8" s="11"/>
      <c r="AY8" s="11"/>
      <c r="AZ8" s="11"/>
      <c r="BA8" s="11"/>
    </row>
    <row r="9" spans="1:53" ht="21" customHeight="1">
      <c r="A9" s="444" t="s">
        <v>110</v>
      </c>
      <c r="B9" s="445"/>
      <c r="C9" s="445"/>
      <c r="D9" s="445"/>
      <c r="E9" s="445"/>
      <c r="F9" s="62"/>
      <c r="G9" s="64" t="s">
        <v>111</v>
      </c>
      <c r="H9" s="456"/>
      <c r="I9" s="248"/>
      <c r="J9" s="249"/>
      <c r="K9" s="435"/>
      <c r="L9" s="436"/>
      <c r="M9" s="436"/>
      <c r="N9" s="456"/>
      <c r="O9" s="248"/>
      <c r="P9" s="249"/>
      <c r="Q9" s="435"/>
      <c r="R9" s="436"/>
      <c r="S9" s="457"/>
      <c r="T9" s="204"/>
      <c r="U9" s="205"/>
      <c r="V9" s="206"/>
      <c r="W9" s="448" t="s">
        <v>112</v>
      </c>
      <c r="X9" s="449"/>
      <c r="Y9" s="449"/>
      <c r="Z9" s="449"/>
      <c r="AA9" s="441"/>
      <c r="AB9" s="436"/>
      <c r="AC9" s="442"/>
      <c r="AD9" s="435"/>
      <c r="AE9" s="436"/>
      <c r="AF9" s="437"/>
      <c r="AG9" s="438"/>
      <c r="AH9" s="438"/>
      <c r="AI9" s="439"/>
      <c r="AJ9" s="438"/>
      <c r="AK9" s="438"/>
      <c r="AL9" s="440"/>
      <c r="AN9" s="458" t="s">
        <v>164</v>
      </c>
      <c r="AO9" s="97" t="s">
        <v>165</v>
      </c>
      <c r="AP9" s="131" t="b">
        <v>0</v>
      </c>
      <c r="AQ9" s="131" t="b">
        <v>0</v>
      </c>
      <c r="AR9" s="11"/>
      <c r="AS9" s="11"/>
      <c r="AT9" s="95" t="s">
        <v>322</v>
      </c>
      <c r="AU9" s="93">
        <f>COUNTIF(C21,TRUE)</f>
        <v>0</v>
      </c>
      <c r="AV9" s="93">
        <f>COUNTIF(C25,TRUE)</f>
        <v>0</v>
      </c>
      <c r="AW9" s="11"/>
      <c r="AX9" s="11"/>
      <c r="AY9" s="11"/>
      <c r="AZ9" s="11"/>
      <c r="BA9" s="11"/>
    </row>
    <row r="10" spans="1:53" ht="21" customHeight="1">
      <c r="A10" s="444" t="s">
        <v>113</v>
      </c>
      <c r="B10" s="445"/>
      <c r="C10" s="445"/>
      <c r="D10" s="445"/>
      <c r="E10" s="445"/>
      <c r="F10" s="62"/>
      <c r="G10" s="64" t="s">
        <v>111</v>
      </c>
      <c r="H10" s="446"/>
      <c r="I10" s="438"/>
      <c r="J10" s="439"/>
      <c r="K10" s="447"/>
      <c r="L10" s="438"/>
      <c r="M10" s="438"/>
      <c r="N10" s="446"/>
      <c r="O10" s="438"/>
      <c r="P10" s="439"/>
      <c r="Q10" s="447"/>
      <c r="R10" s="438"/>
      <c r="S10" s="440"/>
      <c r="T10" s="463" t="s">
        <v>114</v>
      </c>
      <c r="U10" s="449"/>
      <c r="V10" s="449"/>
      <c r="W10" s="449"/>
      <c r="X10" s="449"/>
      <c r="Y10" s="449"/>
      <c r="Z10" s="449"/>
      <c r="AA10" s="441"/>
      <c r="AB10" s="436"/>
      <c r="AC10" s="442"/>
      <c r="AD10" s="435"/>
      <c r="AE10" s="436"/>
      <c r="AF10" s="437"/>
      <c r="AG10" s="438"/>
      <c r="AH10" s="438"/>
      <c r="AI10" s="439"/>
      <c r="AJ10" s="438"/>
      <c r="AK10" s="438"/>
      <c r="AL10" s="440"/>
      <c r="AN10" s="459"/>
      <c r="AO10" s="94" t="str">
        <f>IF(SUM(AP10:AQ10)&gt;=2,"error",IF(AP10=1,1,IF(AQ10=1,2,"")))</f>
        <v/>
      </c>
      <c r="AP10" s="96" t="str">
        <f>IF(AP9=TRUE,1,"")</f>
        <v/>
      </c>
      <c r="AQ10" s="96" t="str">
        <f>IF(AQ9=TRUE,1,"")</f>
        <v/>
      </c>
      <c r="AR10" s="11"/>
      <c r="AS10" s="11"/>
      <c r="AT10" s="11"/>
      <c r="AU10" s="11"/>
      <c r="AV10" s="11"/>
      <c r="AW10" s="11"/>
      <c r="AX10" s="11"/>
      <c r="AY10" s="11"/>
      <c r="AZ10" s="11"/>
      <c r="BA10" s="11"/>
    </row>
    <row r="11" spans="1:53" ht="21" customHeight="1">
      <c r="A11" s="444" t="s">
        <v>115</v>
      </c>
      <c r="B11" s="445"/>
      <c r="C11" s="445"/>
      <c r="D11" s="445"/>
      <c r="E11" s="445"/>
      <c r="F11" s="462" t="s">
        <v>116</v>
      </c>
      <c r="G11" s="462"/>
      <c r="H11" s="456"/>
      <c r="I11" s="248"/>
      <c r="J11" s="249"/>
      <c r="K11" s="435"/>
      <c r="L11" s="436"/>
      <c r="M11" s="436"/>
      <c r="N11" s="456"/>
      <c r="O11" s="248"/>
      <c r="P11" s="249"/>
      <c r="Q11" s="435"/>
      <c r="R11" s="436"/>
      <c r="S11" s="457"/>
      <c r="T11" s="463" t="s">
        <v>117</v>
      </c>
      <c r="U11" s="449"/>
      <c r="V11" s="449"/>
      <c r="W11" s="449"/>
      <c r="X11" s="449"/>
      <c r="Y11" s="449"/>
      <c r="Z11" s="449"/>
      <c r="AA11" s="441"/>
      <c r="AB11" s="436"/>
      <c r="AC11" s="442"/>
      <c r="AD11" s="435"/>
      <c r="AE11" s="436"/>
      <c r="AF11" s="437"/>
      <c r="AG11" s="438"/>
      <c r="AH11" s="438"/>
      <c r="AI11" s="439"/>
      <c r="AJ11" s="438"/>
      <c r="AK11" s="438"/>
      <c r="AL11" s="440"/>
      <c r="AN11" s="459"/>
      <c r="AO11" s="93" t="s">
        <v>166</v>
      </c>
      <c r="AP11" s="35" t="b">
        <v>0</v>
      </c>
      <c r="AQ11" s="35" t="b">
        <v>0</v>
      </c>
      <c r="AR11" s="11"/>
      <c r="AS11" s="11"/>
      <c r="AT11" s="11" t="s">
        <v>332</v>
      </c>
      <c r="AU11" s="11"/>
      <c r="AV11" s="11"/>
      <c r="AW11" s="11"/>
      <c r="AX11" s="11"/>
      <c r="AY11" s="11"/>
      <c r="AZ11" s="11"/>
      <c r="BA11" s="11"/>
    </row>
    <row r="12" spans="1:53" ht="21" customHeight="1">
      <c r="A12" s="444" t="s">
        <v>300</v>
      </c>
      <c r="B12" s="445"/>
      <c r="C12" s="445"/>
      <c r="D12" s="445"/>
      <c r="E12" s="445"/>
      <c r="F12" s="62"/>
      <c r="G12" s="64" t="s">
        <v>111</v>
      </c>
      <c r="H12" s="464"/>
      <c r="I12" s="465"/>
      <c r="J12" s="466"/>
      <c r="K12" s="467"/>
      <c r="L12" s="465"/>
      <c r="M12" s="465"/>
      <c r="N12" s="464"/>
      <c r="O12" s="465"/>
      <c r="P12" s="466"/>
      <c r="Q12" s="467"/>
      <c r="R12" s="465"/>
      <c r="S12" s="468"/>
      <c r="T12" s="450" t="s">
        <v>118</v>
      </c>
      <c r="U12" s="451"/>
      <c r="V12" s="452"/>
      <c r="W12" s="448" t="s">
        <v>119</v>
      </c>
      <c r="X12" s="449"/>
      <c r="Y12" s="449"/>
      <c r="Z12" s="449"/>
      <c r="AA12" s="441"/>
      <c r="AB12" s="436"/>
      <c r="AC12" s="442"/>
      <c r="AD12" s="435"/>
      <c r="AE12" s="436"/>
      <c r="AF12" s="437"/>
      <c r="AG12" s="438"/>
      <c r="AH12" s="438"/>
      <c r="AI12" s="439"/>
      <c r="AJ12" s="438"/>
      <c r="AK12" s="438"/>
      <c r="AL12" s="440"/>
      <c r="AN12" s="459"/>
      <c r="AO12" s="94" t="str">
        <f>IF(SUM(AP12:AQ12)&gt;=2,"error",IF(AP12=1,1,IF(AQ12=1,2,"")))</f>
        <v/>
      </c>
      <c r="AP12" s="96" t="str">
        <f>IF(AP11=TRUE,1,"")</f>
        <v/>
      </c>
      <c r="AQ12" s="96" t="str">
        <f>IF(AQ11=TRUE,1,"")</f>
        <v/>
      </c>
      <c r="AR12" s="11"/>
      <c r="AS12" s="11"/>
      <c r="AT12" s="11" t="s">
        <v>333</v>
      </c>
      <c r="AU12" s="11"/>
      <c r="AV12" s="11"/>
      <c r="AW12" s="11"/>
      <c r="AX12" s="11"/>
      <c r="AY12" s="11"/>
      <c r="AZ12" s="11"/>
      <c r="BA12" s="11"/>
    </row>
    <row r="13" spans="1:53" ht="21" customHeight="1">
      <c r="A13" s="444" t="s">
        <v>301</v>
      </c>
      <c r="B13" s="445"/>
      <c r="C13" s="445"/>
      <c r="D13" s="445"/>
      <c r="E13" s="445"/>
      <c r="F13" s="62"/>
      <c r="G13" s="64" t="s">
        <v>111</v>
      </c>
      <c r="H13" s="464"/>
      <c r="I13" s="465"/>
      <c r="J13" s="466"/>
      <c r="K13" s="467"/>
      <c r="L13" s="465"/>
      <c r="M13" s="465"/>
      <c r="N13" s="464"/>
      <c r="O13" s="465"/>
      <c r="P13" s="466"/>
      <c r="Q13" s="467"/>
      <c r="R13" s="465"/>
      <c r="S13" s="468"/>
      <c r="T13" s="204"/>
      <c r="U13" s="205"/>
      <c r="V13" s="206"/>
      <c r="W13" s="448" t="s">
        <v>120</v>
      </c>
      <c r="X13" s="449"/>
      <c r="Y13" s="449"/>
      <c r="Z13" s="449"/>
      <c r="AA13" s="441"/>
      <c r="AB13" s="436"/>
      <c r="AC13" s="442"/>
      <c r="AD13" s="435"/>
      <c r="AE13" s="436"/>
      <c r="AF13" s="437"/>
      <c r="AG13" s="438"/>
      <c r="AH13" s="438"/>
      <c r="AI13" s="439"/>
      <c r="AJ13" s="438"/>
      <c r="AK13" s="438"/>
      <c r="AL13" s="440"/>
      <c r="AN13" s="459"/>
      <c r="AO13" s="93" t="s">
        <v>167</v>
      </c>
      <c r="AP13" s="35" t="b">
        <v>0</v>
      </c>
      <c r="AQ13" s="35" t="b">
        <v>0</v>
      </c>
      <c r="AR13" s="11"/>
      <c r="AS13" s="11"/>
      <c r="AT13" s="11" t="s">
        <v>334</v>
      </c>
      <c r="AU13" s="11"/>
      <c r="AV13" s="11"/>
      <c r="AW13" s="11"/>
      <c r="AX13" s="11"/>
      <c r="AY13" s="11"/>
      <c r="AZ13" s="11"/>
      <c r="BA13" s="11"/>
    </row>
    <row r="14" spans="1:53" ht="21" customHeight="1">
      <c r="A14" s="444" t="s">
        <v>121</v>
      </c>
      <c r="B14" s="445"/>
      <c r="C14" s="445"/>
      <c r="D14" s="445"/>
      <c r="E14" s="445"/>
      <c r="F14" s="62"/>
      <c r="G14" s="64" t="s">
        <v>111</v>
      </c>
      <c r="H14" s="456"/>
      <c r="I14" s="248"/>
      <c r="J14" s="249"/>
      <c r="K14" s="435"/>
      <c r="L14" s="436"/>
      <c r="M14" s="436"/>
      <c r="N14" s="456"/>
      <c r="O14" s="248"/>
      <c r="P14" s="249"/>
      <c r="Q14" s="435"/>
      <c r="R14" s="436"/>
      <c r="S14" s="457"/>
      <c r="T14" s="463" t="s">
        <v>122</v>
      </c>
      <c r="U14" s="449"/>
      <c r="V14" s="449"/>
      <c r="W14" s="449"/>
      <c r="X14" s="449"/>
      <c r="Y14" s="449"/>
      <c r="Z14" s="449"/>
      <c r="AA14" s="441"/>
      <c r="AB14" s="436"/>
      <c r="AC14" s="442"/>
      <c r="AD14" s="435"/>
      <c r="AE14" s="436"/>
      <c r="AF14" s="437"/>
      <c r="AG14" s="438"/>
      <c r="AH14" s="438"/>
      <c r="AI14" s="439"/>
      <c r="AJ14" s="438"/>
      <c r="AK14" s="438"/>
      <c r="AL14" s="440"/>
      <c r="AN14" s="460"/>
      <c r="AO14" s="94" t="str">
        <f>IF(SUM(AP14:AQ14)&gt;=2,"error",IF(AP14=1,1,IF(AQ14=1,2,"")))</f>
        <v/>
      </c>
      <c r="AP14" s="96" t="str">
        <f>IF(AP13=TRUE,1,"")</f>
        <v/>
      </c>
      <c r="AQ14" s="96" t="str">
        <f>IF(AQ13=TRUE,1,"")</f>
        <v/>
      </c>
      <c r="AR14" s="11"/>
      <c r="AS14" s="11"/>
      <c r="AT14" s="11" t="s">
        <v>335</v>
      </c>
      <c r="AU14" s="11"/>
      <c r="AV14" s="11"/>
      <c r="AW14" s="11"/>
      <c r="AX14" s="11"/>
      <c r="AY14" s="11"/>
      <c r="AZ14" s="11"/>
      <c r="BA14" s="11"/>
    </row>
    <row r="15" spans="1:53" ht="21" customHeight="1">
      <c r="A15" s="444" t="s">
        <v>123</v>
      </c>
      <c r="B15" s="445"/>
      <c r="C15" s="445"/>
      <c r="D15" s="445"/>
      <c r="E15" s="445"/>
      <c r="F15" s="62"/>
      <c r="G15" s="64" t="s">
        <v>106</v>
      </c>
      <c r="H15" s="446"/>
      <c r="I15" s="438"/>
      <c r="J15" s="439"/>
      <c r="K15" s="447"/>
      <c r="L15" s="438"/>
      <c r="M15" s="438"/>
      <c r="N15" s="446"/>
      <c r="O15" s="438"/>
      <c r="P15" s="439"/>
      <c r="Q15" s="447"/>
      <c r="R15" s="438"/>
      <c r="S15" s="440"/>
      <c r="T15" s="450" t="s">
        <v>124</v>
      </c>
      <c r="U15" s="451"/>
      <c r="V15" s="452"/>
      <c r="W15" s="448" t="s">
        <v>125</v>
      </c>
      <c r="X15" s="449"/>
      <c r="Y15" s="449"/>
      <c r="Z15" s="449"/>
      <c r="AA15" s="441"/>
      <c r="AB15" s="436"/>
      <c r="AC15" s="442"/>
      <c r="AD15" s="435"/>
      <c r="AE15" s="436"/>
      <c r="AF15" s="437"/>
      <c r="AG15" s="438"/>
      <c r="AH15" s="438"/>
      <c r="AI15" s="439"/>
      <c r="AJ15" s="438"/>
      <c r="AK15" s="438"/>
      <c r="AL15" s="440"/>
      <c r="AN15" s="11"/>
      <c r="AO15" s="11"/>
      <c r="AP15" s="11"/>
      <c r="AQ15" s="11"/>
      <c r="AR15" s="11"/>
      <c r="AS15" s="11"/>
      <c r="AT15" s="11" t="s">
        <v>336</v>
      </c>
      <c r="AU15" s="11"/>
      <c r="AV15" s="11"/>
      <c r="AW15" s="11"/>
      <c r="AX15" s="11"/>
      <c r="AY15" s="11"/>
      <c r="AZ15" s="11"/>
      <c r="BA15" s="11"/>
    </row>
    <row r="16" spans="1:53" ht="21" customHeight="1">
      <c r="A16" s="474" t="s">
        <v>126</v>
      </c>
      <c r="B16" s="475"/>
      <c r="C16" s="475"/>
      <c r="D16" s="475"/>
      <c r="E16" s="475"/>
      <c r="F16" s="63"/>
      <c r="G16" s="65" t="s">
        <v>106</v>
      </c>
      <c r="H16" s="476"/>
      <c r="I16" s="477"/>
      <c r="J16" s="478"/>
      <c r="K16" s="479"/>
      <c r="L16" s="477"/>
      <c r="M16" s="477"/>
      <c r="N16" s="476"/>
      <c r="O16" s="477"/>
      <c r="P16" s="478"/>
      <c r="Q16" s="479"/>
      <c r="R16" s="477"/>
      <c r="S16" s="480"/>
      <c r="T16" s="204"/>
      <c r="U16" s="205"/>
      <c r="V16" s="206"/>
      <c r="W16" s="448" t="s">
        <v>127</v>
      </c>
      <c r="X16" s="449"/>
      <c r="Y16" s="449"/>
      <c r="Z16" s="449"/>
      <c r="AA16" s="441"/>
      <c r="AB16" s="436"/>
      <c r="AC16" s="442"/>
      <c r="AD16" s="435"/>
      <c r="AE16" s="436"/>
      <c r="AF16" s="437"/>
      <c r="AG16" s="438"/>
      <c r="AH16" s="438"/>
      <c r="AI16" s="439"/>
      <c r="AJ16" s="438"/>
      <c r="AK16" s="438"/>
      <c r="AL16" s="440"/>
      <c r="AN16" s="458" t="s">
        <v>168</v>
      </c>
      <c r="AO16" s="93" t="s">
        <v>165</v>
      </c>
      <c r="AP16" s="35" t="b">
        <v>0</v>
      </c>
      <c r="AQ16" s="35" t="b">
        <v>0</v>
      </c>
      <c r="AR16" s="98"/>
      <c r="AS16" s="11"/>
      <c r="AT16" s="11"/>
      <c r="AU16" s="11"/>
      <c r="AV16" s="11"/>
      <c r="AW16" s="11"/>
      <c r="AX16" s="11"/>
      <c r="AY16" s="11"/>
      <c r="AZ16" s="11"/>
      <c r="BA16" s="11"/>
    </row>
    <row r="17" spans="1:53" ht="21" customHeight="1">
      <c r="A17" s="469" t="s">
        <v>302</v>
      </c>
      <c r="B17" s="470"/>
      <c r="C17" s="470"/>
      <c r="D17" s="470"/>
      <c r="E17" s="470"/>
      <c r="F17" s="470"/>
      <c r="G17" s="470"/>
      <c r="H17" s="470"/>
      <c r="I17" s="470"/>
      <c r="J17" s="470"/>
      <c r="K17" s="470"/>
      <c r="L17" s="470"/>
      <c r="M17" s="470"/>
      <c r="N17" s="470"/>
      <c r="O17" s="470"/>
      <c r="P17" s="470"/>
      <c r="Q17" s="470"/>
      <c r="R17" s="470"/>
      <c r="S17" s="471"/>
      <c r="T17" s="449" t="s">
        <v>128</v>
      </c>
      <c r="U17" s="449"/>
      <c r="V17" s="449"/>
      <c r="W17" s="449"/>
      <c r="X17" s="449"/>
      <c r="Y17" s="449"/>
      <c r="Z17" s="449"/>
      <c r="AA17" s="441"/>
      <c r="AB17" s="436"/>
      <c r="AC17" s="442"/>
      <c r="AD17" s="435"/>
      <c r="AE17" s="436"/>
      <c r="AF17" s="437"/>
      <c r="AG17" s="438"/>
      <c r="AH17" s="438"/>
      <c r="AI17" s="439"/>
      <c r="AJ17" s="438"/>
      <c r="AK17" s="438"/>
      <c r="AL17" s="440"/>
      <c r="AN17" s="459"/>
      <c r="AO17" s="94" t="str">
        <f>IF(SUM(AP17:AQ17)&gt;=2,"error",IF(AP17=1,1,IF(AQ17=1,2,"")))</f>
        <v/>
      </c>
      <c r="AP17" s="96" t="str">
        <f>IF(AP16=TRUE,1,"")</f>
        <v/>
      </c>
      <c r="AQ17" s="96" t="str">
        <f>IF(AQ16=TRUE,1,"")</f>
        <v/>
      </c>
      <c r="AR17" s="98"/>
      <c r="AS17" s="11"/>
      <c r="AT17" s="11"/>
      <c r="AU17" s="11"/>
      <c r="AV17" s="11"/>
      <c r="AW17" s="11"/>
      <c r="AX17" s="11"/>
      <c r="AY17" s="11"/>
      <c r="AZ17" s="11"/>
      <c r="BA17" s="11"/>
    </row>
    <row r="18" spans="1:53" ht="21" customHeight="1">
      <c r="A18" s="472" t="s">
        <v>129</v>
      </c>
      <c r="B18" s="473"/>
      <c r="C18" s="422" t="s">
        <v>247</v>
      </c>
      <c r="D18" s="423"/>
      <c r="E18" s="423"/>
      <c r="F18" s="423"/>
      <c r="G18" s="423"/>
      <c r="H18" s="423"/>
      <c r="I18" s="423"/>
      <c r="J18" s="423"/>
      <c r="K18" s="423"/>
      <c r="L18" s="423"/>
      <c r="M18" s="423"/>
      <c r="N18" s="423"/>
      <c r="O18" s="423"/>
      <c r="P18" s="423"/>
      <c r="Q18" s="423"/>
      <c r="R18" s="423"/>
      <c r="S18" s="424"/>
      <c r="T18" s="449" t="s">
        <v>130</v>
      </c>
      <c r="U18" s="449"/>
      <c r="V18" s="449"/>
      <c r="W18" s="449"/>
      <c r="X18" s="449"/>
      <c r="Y18" s="449"/>
      <c r="Z18" s="449"/>
      <c r="AA18" s="441"/>
      <c r="AB18" s="436"/>
      <c r="AC18" s="442"/>
      <c r="AD18" s="435"/>
      <c r="AE18" s="436"/>
      <c r="AF18" s="437"/>
      <c r="AG18" s="438"/>
      <c r="AH18" s="438"/>
      <c r="AI18" s="439"/>
      <c r="AJ18" s="438"/>
      <c r="AK18" s="438"/>
      <c r="AL18" s="440"/>
      <c r="AN18" s="459"/>
      <c r="AO18" s="93" t="s">
        <v>166</v>
      </c>
      <c r="AP18" s="35" t="b">
        <v>0</v>
      </c>
      <c r="AQ18" s="35" t="b">
        <v>0</v>
      </c>
      <c r="AR18" s="11"/>
      <c r="AS18" s="11"/>
      <c r="AT18" s="11"/>
      <c r="AU18" s="11"/>
      <c r="AV18" s="11"/>
      <c r="AW18" s="11"/>
      <c r="AX18" s="11"/>
      <c r="AY18" s="11"/>
      <c r="AZ18" s="11"/>
      <c r="BA18" s="11"/>
    </row>
    <row r="19" spans="1:53" ht="21" customHeight="1">
      <c r="A19" s="551" t="s">
        <v>131</v>
      </c>
      <c r="B19" s="552"/>
      <c r="C19" s="118"/>
      <c r="D19" s="536" t="s">
        <v>308</v>
      </c>
      <c r="E19" s="536"/>
      <c r="F19" s="536"/>
      <c r="G19" s="536"/>
      <c r="H19" s="536"/>
      <c r="I19" s="536"/>
      <c r="J19" s="536"/>
      <c r="K19" s="79"/>
      <c r="L19" s="537" t="s">
        <v>309</v>
      </c>
      <c r="M19" s="537"/>
      <c r="N19" s="537"/>
      <c r="O19" s="537"/>
      <c r="P19" s="537"/>
      <c r="Q19" s="537"/>
      <c r="R19" s="537"/>
      <c r="S19" s="538"/>
      <c r="T19" s="449" t="s">
        <v>132</v>
      </c>
      <c r="U19" s="449"/>
      <c r="V19" s="449"/>
      <c r="W19" s="449"/>
      <c r="X19" s="449"/>
      <c r="Y19" s="449"/>
      <c r="Z19" s="449"/>
      <c r="AA19" s="441"/>
      <c r="AB19" s="436"/>
      <c r="AC19" s="442"/>
      <c r="AD19" s="435"/>
      <c r="AE19" s="436"/>
      <c r="AF19" s="437"/>
      <c r="AG19" s="438"/>
      <c r="AH19" s="438"/>
      <c r="AI19" s="439"/>
      <c r="AJ19" s="438"/>
      <c r="AK19" s="438"/>
      <c r="AL19" s="440"/>
      <c r="AN19" s="459"/>
      <c r="AO19" s="94" t="str">
        <f>IF(SUM(AP19:AQ19)&gt;=2,"error",IF(AP19=1,1,IF(AQ19=1,2,"")))</f>
        <v/>
      </c>
      <c r="AP19" s="96" t="str">
        <f>IF(AP18=TRUE,1,"")</f>
        <v/>
      </c>
      <c r="AQ19" s="96" t="str">
        <f>IF(AQ18=TRUE,1,"")</f>
        <v/>
      </c>
      <c r="AR19" s="11"/>
      <c r="AS19" s="11"/>
      <c r="AT19" s="11"/>
      <c r="AU19" s="11"/>
      <c r="AV19" s="11"/>
      <c r="AW19" s="11"/>
      <c r="AX19" s="11"/>
      <c r="AY19" s="11"/>
      <c r="AZ19" s="11"/>
      <c r="BA19" s="11"/>
    </row>
    <row r="20" spans="1:53" ht="21" customHeight="1">
      <c r="A20" s="553"/>
      <c r="B20" s="554"/>
      <c r="C20" s="118"/>
      <c r="D20" s="536" t="s">
        <v>310</v>
      </c>
      <c r="E20" s="536"/>
      <c r="F20" s="536"/>
      <c r="G20" s="536"/>
      <c r="H20" s="536"/>
      <c r="I20" s="536"/>
      <c r="J20" s="536"/>
      <c r="K20" s="79"/>
      <c r="L20" s="537" t="s">
        <v>311</v>
      </c>
      <c r="M20" s="537"/>
      <c r="N20" s="537"/>
      <c r="O20" s="537"/>
      <c r="P20" s="537"/>
      <c r="Q20" s="537"/>
      <c r="R20" s="537"/>
      <c r="S20" s="538"/>
      <c r="T20" s="451" t="s">
        <v>133</v>
      </c>
      <c r="U20" s="451"/>
      <c r="V20" s="452"/>
      <c r="W20" s="448" t="s">
        <v>133</v>
      </c>
      <c r="X20" s="449"/>
      <c r="Y20" s="449"/>
      <c r="Z20" s="449"/>
      <c r="AA20" s="441"/>
      <c r="AB20" s="436"/>
      <c r="AC20" s="442"/>
      <c r="AD20" s="435"/>
      <c r="AE20" s="436"/>
      <c r="AF20" s="437"/>
      <c r="AG20" s="438"/>
      <c r="AH20" s="438"/>
      <c r="AI20" s="439"/>
      <c r="AJ20" s="438"/>
      <c r="AK20" s="438"/>
      <c r="AL20" s="440"/>
      <c r="AN20" s="459"/>
      <c r="AO20" s="93" t="s">
        <v>167</v>
      </c>
      <c r="AP20" s="35" t="b">
        <v>0</v>
      </c>
      <c r="AQ20" s="35" t="b">
        <v>0</v>
      </c>
      <c r="AR20" s="11"/>
      <c r="AS20" s="11"/>
      <c r="AT20" s="11"/>
      <c r="AU20" s="11"/>
      <c r="AV20" s="11"/>
      <c r="AW20" s="11"/>
      <c r="AX20" s="11"/>
      <c r="AY20" s="11"/>
      <c r="AZ20" s="11"/>
      <c r="BA20" s="11"/>
    </row>
    <row r="21" spans="1:53" ht="21" customHeight="1">
      <c r="A21" s="553"/>
      <c r="B21" s="554"/>
      <c r="C21" s="119"/>
      <c r="D21" s="536" t="s">
        <v>312</v>
      </c>
      <c r="E21" s="536"/>
      <c r="F21" s="536"/>
      <c r="G21" s="536"/>
      <c r="H21" s="425"/>
      <c r="I21" s="425"/>
      <c r="J21" s="425"/>
      <c r="K21" s="425"/>
      <c r="L21" s="425"/>
      <c r="M21" s="425"/>
      <c r="N21" s="425"/>
      <c r="O21" s="425"/>
      <c r="P21" s="425"/>
      <c r="Q21" s="425"/>
      <c r="R21" s="425"/>
      <c r="S21" s="128"/>
      <c r="T21" s="454"/>
      <c r="U21" s="454"/>
      <c r="V21" s="455"/>
      <c r="W21" s="448" t="s">
        <v>135</v>
      </c>
      <c r="X21" s="449"/>
      <c r="Y21" s="449"/>
      <c r="Z21" s="449"/>
      <c r="AA21" s="441"/>
      <c r="AB21" s="436"/>
      <c r="AC21" s="442"/>
      <c r="AD21" s="435"/>
      <c r="AE21" s="436"/>
      <c r="AF21" s="437"/>
      <c r="AG21" s="438"/>
      <c r="AH21" s="438"/>
      <c r="AI21" s="439"/>
      <c r="AJ21" s="438"/>
      <c r="AK21" s="438"/>
      <c r="AL21" s="440"/>
      <c r="AN21" s="459"/>
      <c r="AO21" s="94" t="str">
        <f>IF(SUM(AP21:AQ21)&gt;=2,"error",IF(AP21=1,1,IF(AQ21=1,2,"")))</f>
        <v/>
      </c>
      <c r="AP21" s="96" t="str">
        <f>IF(AP20=TRUE,1,"")</f>
        <v/>
      </c>
      <c r="AQ21" s="96" t="str">
        <f>IF(AQ20=TRUE,1,"")</f>
        <v/>
      </c>
      <c r="AR21" s="11"/>
      <c r="AS21" s="11"/>
      <c r="AT21" s="11"/>
      <c r="AU21" s="11"/>
      <c r="AV21" s="11"/>
      <c r="AW21" s="11"/>
      <c r="AX21" s="11"/>
      <c r="AY21" s="11"/>
      <c r="AZ21" s="11"/>
      <c r="BA21" s="11"/>
    </row>
    <row r="22" spans="1:53" ht="21" customHeight="1">
      <c r="A22" s="555"/>
      <c r="B22" s="556"/>
      <c r="C22" s="132"/>
      <c r="D22" s="124"/>
      <c r="E22" s="124"/>
      <c r="F22" s="124"/>
      <c r="G22" s="125"/>
      <c r="H22" s="426"/>
      <c r="I22" s="426"/>
      <c r="J22" s="426"/>
      <c r="K22" s="426"/>
      <c r="L22" s="426"/>
      <c r="M22" s="426"/>
      <c r="N22" s="426"/>
      <c r="O22" s="426"/>
      <c r="P22" s="426"/>
      <c r="Q22" s="426"/>
      <c r="R22" s="426"/>
      <c r="S22" s="129"/>
      <c r="T22" s="449" t="s">
        <v>136</v>
      </c>
      <c r="U22" s="449"/>
      <c r="V22" s="449"/>
      <c r="W22" s="449"/>
      <c r="X22" s="449"/>
      <c r="Y22" s="449"/>
      <c r="Z22" s="449"/>
      <c r="AA22" s="441"/>
      <c r="AB22" s="436"/>
      <c r="AC22" s="442"/>
      <c r="AD22" s="435"/>
      <c r="AE22" s="436"/>
      <c r="AF22" s="437"/>
      <c r="AG22" s="438"/>
      <c r="AH22" s="438"/>
      <c r="AI22" s="439"/>
      <c r="AJ22" s="438"/>
      <c r="AK22" s="438"/>
      <c r="AL22" s="440"/>
      <c r="AN22" s="459"/>
      <c r="AO22" s="93" t="s">
        <v>169</v>
      </c>
      <c r="AP22" s="35" t="b">
        <v>0</v>
      </c>
      <c r="AQ22" s="35" t="b">
        <v>0</v>
      </c>
      <c r="AR22" s="11"/>
      <c r="AS22" s="11"/>
      <c r="AT22" s="11"/>
      <c r="AU22" s="11"/>
      <c r="AV22" s="11"/>
      <c r="AW22" s="11"/>
      <c r="AX22" s="11"/>
      <c r="AY22" s="11"/>
      <c r="AZ22" s="11"/>
      <c r="BA22" s="11"/>
    </row>
    <row r="23" spans="1:53" ht="21" customHeight="1">
      <c r="A23" s="557" t="s">
        <v>134</v>
      </c>
      <c r="B23" s="558"/>
      <c r="C23" s="118"/>
      <c r="D23" s="536" t="s">
        <v>308</v>
      </c>
      <c r="E23" s="536"/>
      <c r="F23" s="536"/>
      <c r="G23" s="536"/>
      <c r="H23" s="536"/>
      <c r="I23" s="536"/>
      <c r="J23" s="536"/>
      <c r="K23" s="99"/>
      <c r="L23" s="537" t="s">
        <v>309</v>
      </c>
      <c r="M23" s="537"/>
      <c r="N23" s="537"/>
      <c r="O23" s="537"/>
      <c r="P23" s="537"/>
      <c r="Q23" s="537"/>
      <c r="R23" s="537"/>
      <c r="S23" s="538"/>
      <c r="T23" s="449" t="s">
        <v>138</v>
      </c>
      <c r="U23" s="449"/>
      <c r="V23" s="449"/>
      <c r="W23" s="449"/>
      <c r="X23" s="449"/>
      <c r="Y23" s="449"/>
      <c r="Z23" s="449"/>
      <c r="AA23" s="441"/>
      <c r="AB23" s="436"/>
      <c r="AC23" s="442"/>
      <c r="AD23" s="435"/>
      <c r="AE23" s="436"/>
      <c r="AF23" s="437"/>
      <c r="AG23" s="438"/>
      <c r="AH23" s="438"/>
      <c r="AI23" s="439"/>
      <c r="AJ23" s="438"/>
      <c r="AK23" s="438"/>
      <c r="AL23" s="440"/>
      <c r="AN23" s="460"/>
      <c r="AO23" s="94" t="str">
        <f>IF(SUM(AP23:AQ23)&gt;=2,"error",IF(AP23=1,1,IF(AQ23=1,2,"")))</f>
        <v/>
      </c>
      <c r="AP23" s="96" t="str">
        <f>IF(AP22=TRUE,1,"")</f>
        <v/>
      </c>
      <c r="AQ23" s="96" t="str">
        <f>IF(AQ22=TRUE,1,"")</f>
        <v/>
      </c>
      <c r="AR23" s="11"/>
      <c r="AS23" s="11"/>
      <c r="AT23" s="11"/>
      <c r="AU23" s="11"/>
      <c r="AV23" s="11"/>
      <c r="AW23" s="11"/>
      <c r="AX23" s="11"/>
      <c r="AY23" s="11"/>
      <c r="AZ23" s="11"/>
      <c r="BA23" s="11"/>
    </row>
    <row r="24" spans="1:53" ht="21" customHeight="1">
      <c r="A24" s="553"/>
      <c r="B24" s="554"/>
      <c r="C24" s="118"/>
      <c r="D24" s="536" t="s">
        <v>310</v>
      </c>
      <c r="E24" s="536"/>
      <c r="F24" s="536"/>
      <c r="G24" s="536"/>
      <c r="H24" s="536"/>
      <c r="I24" s="536"/>
      <c r="J24" s="536"/>
      <c r="K24" s="99"/>
      <c r="L24" s="537" t="s">
        <v>311</v>
      </c>
      <c r="M24" s="537"/>
      <c r="N24" s="537"/>
      <c r="O24" s="537"/>
      <c r="P24" s="537"/>
      <c r="Q24" s="537"/>
      <c r="R24" s="537"/>
      <c r="S24" s="538"/>
      <c r="T24" s="481" t="s">
        <v>140</v>
      </c>
      <c r="U24" s="481"/>
      <c r="V24" s="296"/>
      <c r="W24" s="448" t="s">
        <v>141</v>
      </c>
      <c r="X24" s="449"/>
      <c r="Y24" s="449"/>
      <c r="Z24" s="449"/>
      <c r="AA24" s="441"/>
      <c r="AB24" s="436"/>
      <c r="AC24" s="442"/>
      <c r="AD24" s="435"/>
      <c r="AE24" s="436"/>
      <c r="AF24" s="437"/>
      <c r="AG24" s="438"/>
      <c r="AH24" s="438"/>
      <c r="AI24" s="439"/>
      <c r="AJ24" s="438"/>
      <c r="AK24" s="438"/>
      <c r="AL24" s="440"/>
    </row>
    <row r="25" spans="1:53" ht="21" customHeight="1">
      <c r="A25" s="553"/>
      <c r="B25" s="554"/>
      <c r="C25" s="119"/>
      <c r="D25" s="536" t="s">
        <v>312</v>
      </c>
      <c r="E25" s="536"/>
      <c r="F25" s="536"/>
      <c r="G25" s="536"/>
      <c r="H25" s="425"/>
      <c r="I25" s="425"/>
      <c r="J25" s="425"/>
      <c r="K25" s="425" t="b">
        <v>0</v>
      </c>
      <c r="L25" s="425"/>
      <c r="M25" s="425"/>
      <c r="N25" s="425"/>
      <c r="O25" s="425"/>
      <c r="P25" s="425"/>
      <c r="Q25" s="425"/>
      <c r="R25" s="425"/>
      <c r="S25" s="128"/>
      <c r="T25" s="180"/>
      <c r="U25" s="180"/>
      <c r="V25" s="181"/>
      <c r="W25" s="482" t="s">
        <v>143</v>
      </c>
      <c r="X25" s="483"/>
      <c r="Y25" s="483"/>
      <c r="Z25" s="483"/>
      <c r="AA25" s="441"/>
      <c r="AB25" s="436"/>
      <c r="AC25" s="442"/>
      <c r="AD25" s="435"/>
      <c r="AE25" s="436"/>
      <c r="AF25" s="437"/>
      <c r="AG25" s="438"/>
      <c r="AH25" s="438"/>
      <c r="AI25" s="439"/>
      <c r="AJ25" s="438"/>
      <c r="AK25" s="438"/>
      <c r="AL25" s="440"/>
    </row>
    <row r="26" spans="1:53" ht="21" customHeight="1">
      <c r="A26" s="559"/>
      <c r="B26" s="560"/>
      <c r="C26" s="18"/>
      <c r="D26" s="126"/>
      <c r="E26" s="126"/>
      <c r="F26" s="126"/>
      <c r="G26" s="127"/>
      <c r="H26" s="427"/>
      <c r="I26" s="427"/>
      <c r="J26" s="427"/>
      <c r="K26" s="427"/>
      <c r="L26" s="427"/>
      <c r="M26" s="427"/>
      <c r="N26" s="427"/>
      <c r="O26" s="427"/>
      <c r="P26" s="427"/>
      <c r="Q26" s="427"/>
      <c r="R26" s="427"/>
      <c r="S26" s="130"/>
      <c r="T26" s="449" t="s">
        <v>145</v>
      </c>
      <c r="U26" s="449"/>
      <c r="V26" s="449"/>
      <c r="W26" s="449"/>
      <c r="X26" s="449"/>
      <c r="Y26" s="449"/>
      <c r="Z26" s="449"/>
      <c r="AA26" s="441"/>
      <c r="AB26" s="436"/>
      <c r="AC26" s="442"/>
      <c r="AD26" s="435"/>
      <c r="AE26" s="436"/>
      <c r="AF26" s="437"/>
      <c r="AG26" s="438"/>
      <c r="AH26" s="438"/>
      <c r="AI26" s="439"/>
      <c r="AJ26" s="447"/>
      <c r="AK26" s="438"/>
      <c r="AL26" s="440"/>
      <c r="AP26" s="79"/>
    </row>
    <row r="27" spans="1:53" ht="21" customHeight="1">
      <c r="A27" s="233" t="s">
        <v>303</v>
      </c>
      <c r="B27" s="234"/>
      <c r="C27" s="234"/>
      <c r="D27" s="484"/>
      <c r="E27" s="234" t="s">
        <v>137</v>
      </c>
      <c r="F27" s="234"/>
      <c r="G27" s="241"/>
      <c r="H27" s="488" t="s">
        <v>88</v>
      </c>
      <c r="I27" s="489"/>
      <c r="J27" s="489"/>
      <c r="K27" s="489"/>
      <c r="L27" s="489"/>
      <c r="M27" s="489"/>
      <c r="N27" s="490"/>
      <c r="O27" s="491" t="s">
        <v>276</v>
      </c>
      <c r="P27" s="492"/>
      <c r="Q27" s="492"/>
      <c r="R27" s="492"/>
      <c r="S27" s="493"/>
      <c r="T27" s="494"/>
      <c r="U27" s="495"/>
      <c r="V27" s="495"/>
      <c r="W27" s="495"/>
      <c r="X27" s="495"/>
      <c r="Y27" s="495"/>
      <c r="Z27" s="495"/>
      <c r="AA27" s="456"/>
      <c r="AB27" s="248"/>
      <c r="AC27" s="249"/>
      <c r="AD27" s="247"/>
      <c r="AE27" s="248"/>
      <c r="AF27" s="502"/>
      <c r="AG27" s="248"/>
      <c r="AH27" s="248"/>
      <c r="AI27" s="249"/>
      <c r="AJ27" s="247"/>
      <c r="AK27" s="248"/>
      <c r="AL27" s="503"/>
    </row>
    <row r="28" spans="1:53" ht="21" customHeight="1">
      <c r="A28" s="233"/>
      <c r="B28" s="234"/>
      <c r="C28" s="234"/>
      <c r="D28" s="484"/>
      <c r="E28" s="234"/>
      <c r="F28" s="234"/>
      <c r="G28" s="241"/>
      <c r="H28" s="448" t="s">
        <v>139</v>
      </c>
      <c r="I28" s="449"/>
      <c r="J28" s="449"/>
      <c r="K28" s="449"/>
      <c r="L28" s="449"/>
      <c r="M28" s="449"/>
      <c r="N28" s="504"/>
      <c r="O28" s="505" t="s">
        <v>275</v>
      </c>
      <c r="P28" s="506"/>
      <c r="Q28" s="506"/>
      <c r="R28" s="506"/>
      <c r="S28" s="507"/>
      <c r="T28" s="494"/>
      <c r="U28" s="495"/>
      <c r="V28" s="495"/>
      <c r="W28" s="495"/>
      <c r="X28" s="495"/>
      <c r="Y28" s="495"/>
      <c r="Z28" s="495"/>
      <c r="AA28" s="456"/>
      <c r="AB28" s="248"/>
      <c r="AC28" s="249"/>
      <c r="AD28" s="247"/>
      <c r="AE28" s="248"/>
      <c r="AF28" s="502"/>
      <c r="AG28" s="248"/>
      <c r="AH28" s="248"/>
      <c r="AI28" s="249"/>
      <c r="AJ28" s="247"/>
      <c r="AK28" s="248"/>
      <c r="AL28" s="503"/>
    </row>
    <row r="29" spans="1:53" ht="21" customHeight="1">
      <c r="A29" s="233"/>
      <c r="B29" s="234"/>
      <c r="C29" s="234"/>
      <c r="D29" s="484"/>
      <c r="E29" s="486"/>
      <c r="F29" s="486"/>
      <c r="G29" s="487"/>
      <c r="H29" s="496" t="s">
        <v>142</v>
      </c>
      <c r="I29" s="497"/>
      <c r="J29" s="497"/>
      <c r="K29" s="497"/>
      <c r="L29" s="497"/>
      <c r="M29" s="497"/>
      <c r="N29" s="498"/>
      <c r="O29" s="499" t="s">
        <v>275</v>
      </c>
      <c r="P29" s="500"/>
      <c r="Q29" s="500"/>
      <c r="R29" s="500"/>
      <c r="S29" s="501"/>
      <c r="T29" s="494"/>
      <c r="U29" s="495"/>
      <c r="V29" s="495"/>
      <c r="W29" s="495"/>
      <c r="X29" s="495"/>
      <c r="Y29" s="495"/>
      <c r="Z29" s="495"/>
      <c r="AA29" s="456"/>
      <c r="AB29" s="248"/>
      <c r="AC29" s="249"/>
      <c r="AD29" s="247"/>
      <c r="AE29" s="248"/>
      <c r="AF29" s="502"/>
      <c r="AG29" s="248"/>
      <c r="AH29" s="248"/>
      <c r="AI29" s="249"/>
      <c r="AJ29" s="247"/>
      <c r="AK29" s="248"/>
      <c r="AL29" s="503"/>
    </row>
    <row r="30" spans="1:53" ht="21" customHeight="1">
      <c r="A30" s="233"/>
      <c r="B30" s="234"/>
      <c r="C30" s="234"/>
      <c r="D30" s="484"/>
      <c r="E30" s="508" t="s">
        <v>144</v>
      </c>
      <c r="F30" s="508"/>
      <c r="G30" s="509"/>
      <c r="H30" s="510" t="s">
        <v>88</v>
      </c>
      <c r="I30" s="511"/>
      <c r="J30" s="511"/>
      <c r="K30" s="511"/>
      <c r="L30" s="511"/>
      <c r="M30" s="511"/>
      <c r="N30" s="512"/>
      <c r="O30" s="513" t="s">
        <v>275</v>
      </c>
      <c r="P30" s="514"/>
      <c r="Q30" s="514"/>
      <c r="R30" s="514"/>
      <c r="S30" s="515"/>
      <c r="T30" s="494"/>
      <c r="U30" s="495"/>
      <c r="V30" s="495"/>
      <c r="W30" s="495"/>
      <c r="X30" s="495"/>
      <c r="Y30" s="495"/>
      <c r="Z30" s="495"/>
      <c r="AA30" s="456"/>
      <c r="AB30" s="248"/>
      <c r="AC30" s="249"/>
      <c r="AD30" s="247"/>
      <c r="AE30" s="248"/>
      <c r="AF30" s="502"/>
      <c r="AG30" s="248"/>
      <c r="AH30" s="248"/>
      <c r="AI30" s="249"/>
      <c r="AJ30" s="247"/>
      <c r="AK30" s="248"/>
      <c r="AL30" s="503"/>
    </row>
    <row r="31" spans="1:53" ht="21" customHeight="1">
      <c r="A31" s="233"/>
      <c r="B31" s="234"/>
      <c r="C31" s="234"/>
      <c r="D31" s="484"/>
      <c r="E31" s="234"/>
      <c r="F31" s="234"/>
      <c r="G31" s="241"/>
      <c r="H31" s="448" t="s">
        <v>139</v>
      </c>
      <c r="I31" s="449"/>
      <c r="J31" s="449"/>
      <c r="K31" s="449"/>
      <c r="L31" s="449"/>
      <c r="M31" s="449"/>
      <c r="N31" s="504"/>
      <c r="O31" s="519" t="s">
        <v>275</v>
      </c>
      <c r="P31" s="520"/>
      <c r="Q31" s="520"/>
      <c r="R31" s="520"/>
      <c r="S31" s="521"/>
      <c r="T31" s="494"/>
      <c r="U31" s="495"/>
      <c r="V31" s="495"/>
      <c r="W31" s="495"/>
      <c r="X31" s="495"/>
      <c r="Y31" s="495"/>
      <c r="Z31" s="495"/>
      <c r="AA31" s="456"/>
      <c r="AB31" s="248"/>
      <c r="AC31" s="249"/>
      <c r="AD31" s="247"/>
      <c r="AE31" s="248"/>
      <c r="AF31" s="502"/>
      <c r="AG31" s="248"/>
      <c r="AH31" s="248"/>
      <c r="AI31" s="249"/>
      <c r="AJ31" s="248"/>
      <c r="AK31" s="248"/>
      <c r="AL31" s="503"/>
    </row>
    <row r="32" spans="1:53" ht="21" customHeight="1">
      <c r="A32" s="233"/>
      <c r="B32" s="234"/>
      <c r="C32" s="234"/>
      <c r="D32" s="484"/>
      <c r="E32" s="486"/>
      <c r="F32" s="486"/>
      <c r="G32" s="487"/>
      <c r="H32" s="496" t="s">
        <v>142</v>
      </c>
      <c r="I32" s="497"/>
      <c r="J32" s="497"/>
      <c r="K32" s="497"/>
      <c r="L32" s="497"/>
      <c r="M32" s="497"/>
      <c r="N32" s="498"/>
      <c r="O32" s="516" t="s">
        <v>275</v>
      </c>
      <c r="P32" s="517"/>
      <c r="Q32" s="517"/>
      <c r="R32" s="517"/>
      <c r="S32" s="518"/>
      <c r="T32" s="494"/>
      <c r="U32" s="495"/>
      <c r="V32" s="495"/>
      <c r="W32" s="495"/>
      <c r="X32" s="495"/>
      <c r="Y32" s="495"/>
      <c r="Z32" s="495"/>
      <c r="AA32" s="456"/>
      <c r="AB32" s="248"/>
      <c r="AC32" s="249"/>
      <c r="AD32" s="247"/>
      <c r="AE32" s="248"/>
      <c r="AF32" s="502"/>
      <c r="AG32" s="248"/>
      <c r="AH32" s="248"/>
      <c r="AI32" s="249"/>
      <c r="AJ32" s="248"/>
      <c r="AK32" s="248"/>
      <c r="AL32" s="503"/>
    </row>
    <row r="33" spans="1:38" ht="21" customHeight="1">
      <c r="A33" s="233"/>
      <c r="B33" s="234"/>
      <c r="C33" s="234"/>
      <c r="D33" s="484"/>
      <c r="E33" s="234" t="s">
        <v>72</v>
      </c>
      <c r="F33" s="189"/>
      <c r="G33" s="189"/>
      <c r="H33" s="190"/>
      <c r="I33" s="80"/>
      <c r="J33" s="546" t="s">
        <v>239</v>
      </c>
      <c r="K33" s="81" t="s">
        <v>221</v>
      </c>
      <c r="L33" s="548"/>
      <c r="M33" s="548"/>
      <c r="N33" s="82" t="s">
        <v>246</v>
      </c>
      <c r="O33" s="82"/>
      <c r="P33" s="82"/>
      <c r="Q33" s="82"/>
      <c r="R33" s="549" t="s">
        <v>159</v>
      </c>
      <c r="S33" s="83"/>
      <c r="T33" s="494"/>
      <c r="U33" s="495"/>
      <c r="V33" s="495"/>
      <c r="W33" s="495"/>
      <c r="X33" s="495"/>
      <c r="Y33" s="495"/>
      <c r="Z33" s="495"/>
      <c r="AA33" s="456"/>
      <c r="AB33" s="248"/>
      <c r="AC33" s="249"/>
      <c r="AD33" s="247"/>
      <c r="AE33" s="248"/>
      <c r="AF33" s="502"/>
      <c r="AG33" s="248"/>
      <c r="AH33" s="248"/>
      <c r="AI33" s="249"/>
      <c r="AJ33" s="248"/>
      <c r="AK33" s="248"/>
      <c r="AL33" s="503"/>
    </row>
    <row r="34" spans="1:38" ht="21" customHeight="1">
      <c r="A34" s="235"/>
      <c r="B34" s="236"/>
      <c r="C34" s="236"/>
      <c r="D34" s="485"/>
      <c r="E34" s="176"/>
      <c r="F34" s="176"/>
      <c r="G34" s="176"/>
      <c r="H34" s="177"/>
      <c r="I34" s="84"/>
      <c r="J34" s="547"/>
      <c r="K34" s="85" t="s">
        <v>221</v>
      </c>
      <c r="L34" s="539"/>
      <c r="M34" s="539"/>
      <c r="N34" s="82" t="s">
        <v>260</v>
      </c>
      <c r="O34" s="86"/>
      <c r="P34" s="86"/>
      <c r="Q34" s="87"/>
      <c r="R34" s="550"/>
      <c r="S34" s="88"/>
      <c r="T34" s="540"/>
      <c r="U34" s="541"/>
      <c r="V34" s="541"/>
      <c r="W34" s="541"/>
      <c r="X34" s="541"/>
      <c r="Y34" s="541"/>
      <c r="Z34" s="541"/>
      <c r="AA34" s="542"/>
      <c r="AB34" s="403"/>
      <c r="AC34" s="543"/>
      <c r="AD34" s="402"/>
      <c r="AE34" s="403"/>
      <c r="AF34" s="544"/>
      <c r="AG34" s="403"/>
      <c r="AH34" s="403"/>
      <c r="AI34" s="543"/>
      <c r="AJ34" s="402"/>
      <c r="AK34" s="403"/>
      <c r="AL34" s="545"/>
    </row>
    <row r="35" spans="1:38" ht="21" customHeight="1">
      <c r="A35" s="178" t="s">
        <v>146</v>
      </c>
      <c r="B35" s="232"/>
      <c r="C35" s="232"/>
      <c r="D35" s="232"/>
      <c r="E35" s="232"/>
      <c r="F35" s="232"/>
      <c r="G35" s="240"/>
      <c r="H35" s="522" t="s">
        <v>3</v>
      </c>
      <c r="I35" s="173"/>
      <c r="J35" s="174"/>
      <c r="K35" s="524"/>
      <c r="L35" s="525"/>
      <c r="M35" s="525"/>
      <c r="N35" s="525"/>
      <c r="O35" s="525"/>
      <c r="P35" s="525"/>
      <c r="Q35" s="526"/>
      <c r="R35" s="522" t="s">
        <v>4</v>
      </c>
      <c r="S35" s="173"/>
      <c r="T35" s="174"/>
      <c r="U35" s="530"/>
      <c r="V35" s="531"/>
      <c r="W35" s="531"/>
      <c r="X35" s="531"/>
      <c r="Y35" s="531"/>
      <c r="Z35" s="531"/>
      <c r="AA35" s="531"/>
      <c r="AB35" s="531"/>
      <c r="AC35" s="531"/>
      <c r="AD35" s="531"/>
      <c r="AE35" s="531"/>
      <c r="AF35" s="531"/>
      <c r="AG35" s="531"/>
      <c r="AH35" s="531"/>
      <c r="AI35" s="531"/>
      <c r="AJ35" s="531"/>
      <c r="AK35" s="531"/>
      <c r="AL35" s="532"/>
    </row>
    <row r="36" spans="1:38" ht="21" customHeight="1">
      <c r="A36" s="235"/>
      <c r="B36" s="236"/>
      <c r="C36" s="236"/>
      <c r="D36" s="236"/>
      <c r="E36" s="236"/>
      <c r="F36" s="236"/>
      <c r="G36" s="242"/>
      <c r="H36" s="523"/>
      <c r="I36" s="176"/>
      <c r="J36" s="177"/>
      <c r="K36" s="527"/>
      <c r="L36" s="528"/>
      <c r="M36" s="528"/>
      <c r="N36" s="528"/>
      <c r="O36" s="528"/>
      <c r="P36" s="528"/>
      <c r="Q36" s="529"/>
      <c r="R36" s="523"/>
      <c r="S36" s="176"/>
      <c r="T36" s="177"/>
      <c r="U36" s="533"/>
      <c r="V36" s="534"/>
      <c r="W36" s="534"/>
      <c r="X36" s="534"/>
      <c r="Y36" s="534"/>
      <c r="Z36" s="534"/>
      <c r="AA36" s="534"/>
      <c r="AB36" s="534"/>
      <c r="AC36" s="534"/>
      <c r="AD36" s="534"/>
      <c r="AE36" s="534"/>
      <c r="AF36" s="534"/>
      <c r="AG36" s="534"/>
      <c r="AH36" s="534"/>
      <c r="AI36" s="534"/>
      <c r="AJ36" s="534"/>
      <c r="AK36" s="534"/>
      <c r="AL36" s="535"/>
    </row>
    <row r="37" spans="1:38" ht="21" customHeight="1">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row>
    <row r="38" spans="1:38" ht="21" customHeight="1">
      <c r="A38" s="90"/>
      <c r="B38" s="90"/>
      <c r="C38" s="90"/>
      <c r="D38" s="90"/>
      <c r="T38" s="82"/>
      <c r="U38" s="82"/>
      <c r="V38" s="82"/>
      <c r="W38" s="82"/>
      <c r="X38" s="82"/>
      <c r="Y38" s="82"/>
      <c r="Z38" s="82"/>
      <c r="AA38" s="82"/>
      <c r="AB38" s="82"/>
      <c r="AC38" s="82"/>
      <c r="AD38" s="82"/>
      <c r="AE38" s="82"/>
      <c r="AF38" s="82"/>
      <c r="AG38" s="82"/>
      <c r="AH38" s="82"/>
      <c r="AI38" s="82"/>
      <c r="AJ38" s="82"/>
      <c r="AK38" s="82"/>
      <c r="AL38" s="82"/>
    </row>
    <row r="39" spans="1:38" ht="19.5" customHeight="1">
      <c r="A39" s="90"/>
      <c r="B39" s="90"/>
      <c r="C39" s="90"/>
      <c r="D39" s="90"/>
      <c r="T39" s="82"/>
      <c r="U39" s="82"/>
      <c r="V39" s="82"/>
      <c r="W39" s="82"/>
      <c r="X39" s="82"/>
      <c r="Y39" s="82"/>
      <c r="Z39" s="82"/>
      <c r="AA39" s="82"/>
      <c r="AB39" s="82"/>
      <c r="AC39" s="82"/>
      <c r="AD39" s="82"/>
      <c r="AE39" s="82"/>
      <c r="AF39" s="82"/>
      <c r="AG39" s="82"/>
      <c r="AH39" s="82"/>
      <c r="AI39" s="82"/>
      <c r="AJ39" s="82"/>
      <c r="AK39" s="82"/>
      <c r="AL39" s="82"/>
    </row>
    <row r="40" spans="1:38" ht="19.5" customHeight="1"/>
    <row r="42" spans="1:38">
      <c r="Z42" s="79"/>
    </row>
  </sheetData>
  <sheetProtection sheet="1" selectLockedCells="1"/>
  <mergeCells count="275">
    <mergeCell ref="A19:B22"/>
    <mergeCell ref="A23:B26"/>
    <mergeCell ref="D23:J23"/>
    <mergeCell ref="L23:S23"/>
    <mergeCell ref="D24:J24"/>
    <mergeCell ref="L24:S24"/>
    <mergeCell ref="D25:G25"/>
    <mergeCell ref="D20:J20"/>
    <mergeCell ref="L20:S20"/>
    <mergeCell ref="D21:G21"/>
    <mergeCell ref="A35:G36"/>
    <mergeCell ref="H35:J36"/>
    <mergeCell ref="K35:Q36"/>
    <mergeCell ref="R35:T36"/>
    <mergeCell ref="U35:AL36"/>
    <mergeCell ref="D19:J19"/>
    <mergeCell ref="L19:S19"/>
    <mergeCell ref="L34:M34"/>
    <mergeCell ref="T34:Z34"/>
    <mergeCell ref="AA34:AC34"/>
    <mergeCell ref="AD34:AF34"/>
    <mergeCell ref="AG34:AI34"/>
    <mergeCell ref="AJ34:AL34"/>
    <mergeCell ref="AJ32:AL32"/>
    <mergeCell ref="E33:H34"/>
    <mergeCell ref="J33:J34"/>
    <mergeCell ref="L33:M33"/>
    <mergeCell ref="R33:R34"/>
    <mergeCell ref="T33:Z33"/>
    <mergeCell ref="AA33:AC33"/>
    <mergeCell ref="AD33:AF33"/>
    <mergeCell ref="AG33:AI33"/>
    <mergeCell ref="AJ33:AL33"/>
    <mergeCell ref="H32:N32"/>
    <mergeCell ref="AJ28:AL28"/>
    <mergeCell ref="AD29:AF29"/>
    <mergeCell ref="AG29:AI29"/>
    <mergeCell ref="AJ29:AL29"/>
    <mergeCell ref="E30:G32"/>
    <mergeCell ref="H30:N30"/>
    <mergeCell ref="O30:S30"/>
    <mergeCell ref="T30:Z30"/>
    <mergeCell ref="AA30:AC30"/>
    <mergeCell ref="AD30:AF30"/>
    <mergeCell ref="AG30:AI30"/>
    <mergeCell ref="O32:S32"/>
    <mergeCell ref="T32:Z32"/>
    <mergeCell ref="AA32:AC32"/>
    <mergeCell ref="AD32:AF32"/>
    <mergeCell ref="AG32:AI32"/>
    <mergeCell ref="AJ30:AL30"/>
    <mergeCell ref="H31:N31"/>
    <mergeCell ref="O31:S31"/>
    <mergeCell ref="T31:Z31"/>
    <mergeCell ref="AA31:AC31"/>
    <mergeCell ref="AD31:AF31"/>
    <mergeCell ref="AG31:AI31"/>
    <mergeCell ref="AJ31:AL31"/>
    <mergeCell ref="T26:Z26"/>
    <mergeCell ref="AA26:AC26"/>
    <mergeCell ref="AD26:AF26"/>
    <mergeCell ref="AG26:AI26"/>
    <mergeCell ref="AJ26:AL26"/>
    <mergeCell ref="A27:D34"/>
    <mergeCell ref="E27:G29"/>
    <mergeCell ref="H27:N27"/>
    <mergeCell ref="O27:S27"/>
    <mergeCell ref="T27:Z27"/>
    <mergeCell ref="AA27:AC27"/>
    <mergeCell ref="H29:N29"/>
    <mergeCell ref="O29:S29"/>
    <mergeCell ref="T29:Z29"/>
    <mergeCell ref="AA29:AC29"/>
    <mergeCell ref="AD27:AF27"/>
    <mergeCell ref="AG27:AI27"/>
    <mergeCell ref="AJ27:AL27"/>
    <mergeCell ref="H28:N28"/>
    <mergeCell ref="O28:S28"/>
    <mergeCell ref="T28:Z28"/>
    <mergeCell ref="AA28:AC28"/>
    <mergeCell ref="AD28:AF28"/>
    <mergeCell ref="AG28:AI28"/>
    <mergeCell ref="W24:Z24"/>
    <mergeCell ref="AA24:AC24"/>
    <mergeCell ref="AD24:AF24"/>
    <mergeCell ref="AG24:AI24"/>
    <mergeCell ref="AJ24:AL24"/>
    <mergeCell ref="T24:V25"/>
    <mergeCell ref="AD22:AF22"/>
    <mergeCell ref="AG22:AI22"/>
    <mergeCell ref="AJ22:AL22"/>
    <mergeCell ref="T23:Z23"/>
    <mergeCell ref="AA23:AC23"/>
    <mergeCell ref="AD23:AF23"/>
    <mergeCell ref="AG23:AI23"/>
    <mergeCell ref="AJ23:AL23"/>
    <mergeCell ref="W25:Z25"/>
    <mergeCell ref="AA25:AC25"/>
    <mergeCell ref="AD25:AF25"/>
    <mergeCell ref="AG25:AI25"/>
    <mergeCell ref="AJ25:AL25"/>
    <mergeCell ref="AD18:AF18"/>
    <mergeCell ref="AG18:AI18"/>
    <mergeCell ref="W21:Z21"/>
    <mergeCell ref="AA21:AC21"/>
    <mergeCell ref="AD21:AF21"/>
    <mergeCell ref="AG21:AI21"/>
    <mergeCell ref="AN16:AN23"/>
    <mergeCell ref="T19:Z19"/>
    <mergeCell ref="AJ21:AL21"/>
    <mergeCell ref="T22:Z22"/>
    <mergeCell ref="AA22:AC22"/>
    <mergeCell ref="AG19:AI19"/>
    <mergeCell ref="AJ19:AL19"/>
    <mergeCell ref="T20:V21"/>
    <mergeCell ref="W20:Z20"/>
    <mergeCell ref="AA20:AC20"/>
    <mergeCell ref="AD20:AF20"/>
    <mergeCell ref="AG20:AI20"/>
    <mergeCell ref="AJ20:AL20"/>
    <mergeCell ref="AA19:AC19"/>
    <mergeCell ref="AD19:AF19"/>
    <mergeCell ref="A17:S17"/>
    <mergeCell ref="T17:Z17"/>
    <mergeCell ref="AA17:AC17"/>
    <mergeCell ref="AD17:AF17"/>
    <mergeCell ref="AG17:AI17"/>
    <mergeCell ref="AJ17:AL17"/>
    <mergeCell ref="A18:B18"/>
    <mergeCell ref="A16:E16"/>
    <mergeCell ref="H16:J16"/>
    <mergeCell ref="K16:M16"/>
    <mergeCell ref="N16:P16"/>
    <mergeCell ref="Q16:S16"/>
    <mergeCell ref="W16:Z16"/>
    <mergeCell ref="T15:V16"/>
    <mergeCell ref="W15:Z15"/>
    <mergeCell ref="AA15:AC15"/>
    <mergeCell ref="AD15:AF15"/>
    <mergeCell ref="AG15:AI15"/>
    <mergeCell ref="AJ15:AL15"/>
    <mergeCell ref="AA16:AC16"/>
    <mergeCell ref="AD16:AF16"/>
    <mergeCell ref="AJ18:AL18"/>
    <mergeCell ref="T18:Z18"/>
    <mergeCell ref="AA18:AC18"/>
    <mergeCell ref="A14:E14"/>
    <mergeCell ref="H14:J14"/>
    <mergeCell ref="K14:M14"/>
    <mergeCell ref="N14:P14"/>
    <mergeCell ref="Q14:S14"/>
    <mergeCell ref="AG16:AI16"/>
    <mergeCell ref="AJ16:AL16"/>
    <mergeCell ref="T14:Z14"/>
    <mergeCell ref="AA14:AC14"/>
    <mergeCell ref="AD14:AF14"/>
    <mergeCell ref="AG14:AI14"/>
    <mergeCell ref="AJ14:AL14"/>
    <mergeCell ref="A15:E15"/>
    <mergeCell ref="H15:J15"/>
    <mergeCell ref="K15:M15"/>
    <mergeCell ref="N15:P15"/>
    <mergeCell ref="Q15:S15"/>
    <mergeCell ref="W12:Z12"/>
    <mergeCell ref="AA12:AC12"/>
    <mergeCell ref="AD12:AF12"/>
    <mergeCell ref="AG12:AI12"/>
    <mergeCell ref="AJ12:AL12"/>
    <mergeCell ref="A13:E13"/>
    <mergeCell ref="H13:J13"/>
    <mergeCell ref="K13:M13"/>
    <mergeCell ref="N13:P13"/>
    <mergeCell ref="Q13:S13"/>
    <mergeCell ref="A12:E12"/>
    <mergeCell ref="H12:J12"/>
    <mergeCell ref="K12:M12"/>
    <mergeCell ref="N12:P12"/>
    <mergeCell ref="Q12:S12"/>
    <mergeCell ref="T12:V13"/>
    <mergeCell ref="W13:Z13"/>
    <mergeCell ref="AA13:AC13"/>
    <mergeCell ref="AD13:AF13"/>
    <mergeCell ref="AG13:AI13"/>
    <mergeCell ref="AJ13:AL13"/>
    <mergeCell ref="A11:E11"/>
    <mergeCell ref="F11:G11"/>
    <mergeCell ref="H11:J11"/>
    <mergeCell ref="K11:M11"/>
    <mergeCell ref="N11:P11"/>
    <mergeCell ref="AA9:AC9"/>
    <mergeCell ref="AD9:AF9"/>
    <mergeCell ref="AG9:AI9"/>
    <mergeCell ref="AJ9:AL9"/>
    <mergeCell ref="Q11:S11"/>
    <mergeCell ref="T11:Z11"/>
    <mergeCell ref="AA11:AC11"/>
    <mergeCell ref="AD11:AF11"/>
    <mergeCell ref="AG11:AI11"/>
    <mergeCell ref="AJ11:AL11"/>
    <mergeCell ref="T10:Z10"/>
    <mergeCell ref="AA10:AC10"/>
    <mergeCell ref="AD10:AF10"/>
    <mergeCell ref="AG10:AI10"/>
    <mergeCell ref="AJ10:AL10"/>
    <mergeCell ref="AN9:AN14"/>
    <mergeCell ref="A10:E10"/>
    <mergeCell ref="H10:J10"/>
    <mergeCell ref="K10:M10"/>
    <mergeCell ref="N10:P10"/>
    <mergeCell ref="Q10:S10"/>
    <mergeCell ref="AA8:AC8"/>
    <mergeCell ref="AD8:AF8"/>
    <mergeCell ref="AG8:AI8"/>
    <mergeCell ref="AJ8:AL8"/>
    <mergeCell ref="A9:E9"/>
    <mergeCell ref="H9:J9"/>
    <mergeCell ref="K9:M9"/>
    <mergeCell ref="N9:P9"/>
    <mergeCell ref="Q9:S9"/>
    <mergeCell ref="W9:Z9"/>
    <mergeCell ref="A8:E8"/>
    <mergeCell ref="H8:J8"/>
    <mergeCell ref="K8:M8"/>
    <mergeCell ref="N8:P8"/>
    <mergeCell ref="Q8:S8"/>
    <mergeCell ref="W8:Z8"/>
    <mergeCell ref="AN5:AN8"/>
    <mergeCell ref="A5:G5"/>
    <mergeCell ref="A7:E7"/>
    <mergeCell ref="H7:J7"/>
    <mergeCell ref="K7:M7"/>
    <mergeCell ref="N7:P7"/>
    <mergeCell ref="Q7:S7"/>
    <mergeCell ref="W7:Z7"/>
    <mergeCell ref="T6:V9"/>
    <mergeCell ref="W6:Z6"/>
    <mergeCell ref="AA6:AC6"/>
    <mergeCell ref="A6:E6"/>
    <mergeCell ref="H6:J6"/>
    <mergeCell ref="K6:M6"/>
    <mergeCell ref="N6:P6"/>
    <mergeCell ref="Q6:S6"/>
    <mergeCell ref="AJ6:AL6"/>
    <mergeCell ref="AA7:AC7"/>
    <mergeCell ref="AD7:AF7"/>
    <mergeCell ref="AG7:AI7"/>
    <mergeCell ref="AJ7:AL7"/>
    <mergeCell ref="AA5:AC5"/>
    <mergeCell ref="AD5:AF5"/>
    <mergeCell ref="AG5:AI5"/>
    <mergeCell ref="AJ5:AL5"/>
    <mergeCell ref="A1:G2"/>
    <mergeCell ref="H1:S1"/>
    <mergeCell ref="T1:U1"/>
    <mergeCell ref="V1:W1"/>
    <mergeCell ref="X1:AL1"/>
    <mergeCell ref="H2:AL2"/>
    <mergeCell ref="C18:S18"/>
    <mergeCell ref="H21:R22"/>
    <mergeCell ref="H25:R26"/>
    <mergeCell ref="H5:J5"/>
    <mergeCell ref="K5:M5"/>
    <mergeCell ref="N5:P5"/>
    <mergeCell ref="Q5:S5"/>
    <mergeCell ref="T5:Z5"/>
    <mergeCell ref="A3:S3"/>
    <mergeCell ref="T3:AL3"/>
    <mergeCell ref="A4:G4"/>
    <mergeCell ref="H4:M4"/>
    <mergeCell ref="N4:S4"/>
    <mergeCell ref="T4:Z4"/>
    <mergeCell ref="AA4:AF4"/>
    <mergeCell ref="AG4:AL4"/>
    <mergeCell ref="AD6:AF6"/>
    <mergeCell ref="AG6:AI6"/>
  </mergeCells>
  <phoneticPr fontId="2"/>
  <conditionalFormatting sqref="O27:S32">
    <cfRule type="containsText" dxfId="2" priority="1" operator="containsText" text="🈚">
      <formula>NOT(ISERROR(SEARCH("🈚",O27)))</formula>
    </cfRule>
    <cfRule type="containsText" dxfId="1" priority="2" operator="containsText" text="有・🈚">
      <formula>NOT(ISERROR(SEARCH("有・🈚",O27)))</formula>
    </cfRule>
    <cfRule type="containsText" dxfId="0" priority="3" operator="containsText" text="有・🈚">
      <formula>NOT(ISERROR(SEARCH("有・🈚",O27)))</formula>
    </cfRule>
  </conditionalFormatting>
  <printOptions horizontalCentered="1"/>
  <pageMargins left="0.47244094488188981" right="0.47244094488188981" top="0.6692913385826772" bottom="0.6692913385826772" header="0.11811023622047245" footer="0.11811023622047245"/>
  <pageSetup paperSize="9" orientation="portrait" r:id="rId1"/>
  <headerFoot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14</xdr:col>
                    <xdr:colOff>95250</xdr:colOff>
                    <xdr:row>26</xdr:row>
                    <xdr:rowOff>12700</xdr:rowOff>
                  </from>
                  <to>
                    <xdr:col>15</xdr:col>
                    <xdr:colOff>152400</xdr:colOff>
                    <xdr:row>26</xdr:row>
                    <xdr:rowOff>260350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16</xdr:col>
                    <xdr:colOff>114300</xdr:colOff>
                    <xdr:row>26</xdr:row>
                    <xdr:rowOff>12700</xdr:rowOff>
                  </from>
                  <to>
                    <xdr:col>18</xdr:col>
                    <xdr:colOff>0</xdr:colOff>
                    <xdr:row>26</xdr:row>
                    <xdr:rowOff>260350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14</xdr:col>
                    <xdr:colOff>95250</xdr:colOff>
                    <xdr:row>27</xdr:row>
                    <xdr:rowOff>12700</xdr:rowOff>
                  </from>
                  <to>
                    <xdr:col>16</xdr:col>
                    <xdr:colOff>0</xdr:colOff>
                    <xdr:row>27</xdr:row>
                    <xdr:rowOff>260350</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16</xdr:col>
                    <xdr:colOff>114300</xdr:colOff>
                    <xdr:row>27</xdr:row>
                    <xdr:rowOff>12700</xdr:rowOff>
                  </from>
                  <to>
                    <xdr:col>18</xdr:col>
                    <xdr:colOff>0</xdr:colOff>
                    <xdr:row>27</xdr:row>
                    <xdr:rowOff>260350</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14</xdr:col>
                    <xdr:colOff>95250</xdr:colOff>
                    <xdr:row>28</xdr:row>
                    <xdr:rowOff>12700</xdr:rowOff>
                  </from>
                  <to>
                    <xdr:col>16</xdr:col>
                    <xdr:colOff>19050</xdr:colOff>
                    <xdr:row>28</xdr:row>
                    <xdr:rowOff>260350</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16</xdr:col>
                    <xdr:colOff>114300</xdr:colOff>
                    <xdr:row>28</xdr:row>
                    <xdr:rowOff>12700</xdr:rowOff>
                  </from>
                  <to>
                    <xdr:col>17</xdr:col>
                    <xdr:colOff>146050</xdr:colOff>
                    <xdr:row>28</xdr:row>
                    <xdr:rowOff>260350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14</xdr:col>
                    <xdr:colOff>95250</xdr:colOff>
                    <xdr:row>29</xdr:row>
                    <xdr:rowOff>12700</xdr:rowOff>
                  </from>
                  <to>
                    <xdr:col>15</xdr:col>
                    <xdr:colOff>146050</xdr:colOff>
                    <xdr:row>29</xdr:row>
                    <xdr:rowOff>260350</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16</xdr:col>
                    <xdr:colOff>114300</xdr:colOff>
                    <xdr:row>29</xdr:row>
                    <xdr:rowOff>19050</xdr:rowOff>
                  </from>
                  <to>
                    <xdr:col>17</xdr:col>
                    <xdr:colOff>165100</xdr:colOff>
                    <xdr:row>29</xdr:row>
                    <xdr:rowOff>260350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14</xdr:col>
                    <xdr:colOff>95250</xdr:colOff>
                    <xdr:row>30</xdr:row>
                    <xdr:rowOff>12700</xdr:rowOff>
                  </from>
                  <to>
                    <xdr:col>16</xdr:col>
                    <xdr:colOff>0</xdr:colOff>
                    <xdr:row>30</xdr:row>
                    <xdr:rowOff>260350</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16</xdr:col>
                    <xdr:colOff>114300</xdr:colOff>
                    <xdr:row>30</xdr:row>
                    <xdr:rowOff>0</xdr:rowOff>
                  </from>
                  <to>
                    <xdr:col>18</xdr:col>
                    <xdr:colOff>0</xdr:colOff>
                    <xdr:row>30</xdr:row>
                    <xdr:rowOff>247650</xdr:rowOff>
                  </to>
                </anchor>
              </controlPr>
            </control>
          </mc:Choice>
        </mc:AlternateContent>
        <mc:AlternateContent xmlns:mc="http://schemas.openxmlformats.org/markup-compatibility/2006">
          <mc:Choice Requires="x14">
            <control shapeId="13" r:id="rId14" name="Check Box 11">
              <controlPr defaultSize="0" autoFill="0" autoLine="0" autoPict="0">
                <anchor moveWithCells="1">
                  <from>
                    <xdr:col>14</xdr:col>
                    <xdr:colOff>95250</xdr:colOff>
                    <xdr:row>31</xdr:row>
                    <xdr:rowOff>0</xdr:rowOff>
                  </from>
                  <to>
                    <xdr:col>15</xdr:col>
                    <xdr:colOff>146050</xdr:colOff>
                    <xdr:row>31</xdr:row>
                    <xdr:rowOff>247650</xdr:rowOff>
                  </to>
                </anchor>
              </controlPr>
            </control>
          </mc:Choice>
        </mc:AlternateContent>
        <mc:AlternateContent xmlns:mc="http://schemas.openxmlformats.org/markup-compatibility/2006">
          <mc:Choice Requires="x14">
            <control shapeId="14" r:id="rId15" name="Check Box 12">
              <controlPr defaultSize="0" autoFill="0" autoLine="0" autoPict="0">
                <anchor moveWithCells="1">
                  <from>
                    <xdr:col>16</xdr:col>
                    <xdr:colOff>114300</xdr:colOff>
                    <xdr:row>31</xdr:row>
                    <xdr:rowOff>0</xdr:rowOff>
                  </from>
                  <to>
                    <xdr:col>18</xdr:col>
                    <xdr:colOff>0</xdr:colOff>
                    <xdr:row>31</xdr:row>
                    <xdr:rowOff>247650</xdr:rowOff>
                  </to>
                </anchor>
              </controlPr>
            </control>
          </mc:Choice>
        </mc:AlternateContent>
        <mc:AlternateContent xmlns:mc="http://schemas.openxmlformats.org/markup-compatibility/2006">
          <mc:Choice Requires="x14">
            <control shapeId="15" r:id="rId16" name="Check Box 13">
              <controlPr defaultSize="0" autoFill="0" autoLine="0" autoPict="0">
                <anchor moveWithCells="1">
                  <from>
                    <xdr:col>8</xdr:col>
                    <xdr:colOff>38100</xdr:colOff>
                    <xdr:row>32</xdr:row>
                    <xdr:rowOff>152400</xdr:rowOff>
                  </from>
                  <to>
                    <xdr:col>9</xdr:col>
                    <xdr:colOff>107950</xdr:colOff>
                    <xdr:row>33</xdr:row>
                    <xdr:rowOff>133350</xdr:rowOff>
                  </to>
                </anchor>
              </controlPr>
            </control>
          </mc:Choice>
        </mc:AlternateContent>
        <mc:AlternateContent xmlns:mc="http://schemas.openxmlformats.org/markup-compatibility/2006">
          <mc:Choice Requires="x14">
            <control shapeId="16" r:id="rId17" name="Check Box 14">
              <controlPr defaultSize="0" autoFill="0" autoLine="0" autoPict="0">
                <anchor moveWithCells="1">
                  <from>
                    <xdr:col>16</xdr:col>
                    <xdr:colOff>19050</xdr:colOff>
                    <xdr:row>32</xdr:row>
                    <xdr:rowOff>133350</xdr:rowOff>
                  </from>
                  <to>
                    <xdr:col>17</xdr:col>
                    <xdr:colOff>69850</xdr:colOff>
                    <xdr:row>33</xdr:row>
                    <xdr:rowOff>114300</xdr:rowOff>
                  </to>
                </anchor>
              </controlPr>
            </control>
          </mc:Choice>
        </mc:AlternateContent>
        <mc:AlternateContent xmlns:mc="http://schemas.openxmlformats.org/markup-compatibility/2006">
          <mc:Choice Requires="x14">
            <control shapeId="17" r:id="rId18" name="Check Box 15">
              <controlPr defaultSize="0" autoFill="0" autoLine="0" autoPict="0">
                <anchor moveWithCells="1">
                  <from>
                    <xdr:col>1</xdr:col>
                    <xdr:colOff>165100</xdr:colOff>
                    <xdr:row>18</xdr:row>
                    <xdr:rowOff>0</xdr:rowOff>
                  </from>
                  <to>
                    <xdr:col>3</xdr:col>
                    <xdr:colOff>0</xdr:colOff>
                    <xdr:row>18</xdr:row>
                    <xdr:rowOff>247650</xdr:rowOff>
                  </to>
                </anchor>
              </controlPr>
            </control>
          </mc:Choice>
        </mc:AlternateContent>
        <mc:AlternateContent xmlns:mc="http://schemas.openxmlformats.org/markup-compatibility/2006">
          <mc:Choice Requires="x14">
            <control shapeId="18" r:id="rId19" name="Check Box 136">
              <controlPr defaultSize="0" autoFill="0" autoLine="0" autoPict="0">
                <anchor moveWithCells="1">
                  <from>
                    <xdr:col>1</xdr:col>
                    <xdr:colOff>158750</xdr:colOff>
                    <xdr:row>19</xdr:row>
                    <xdr:rowOff>12700</xdr:rowOff>
                  </from>
                  <to>
                    <xdr:col>3</xdr:col>
                    <xdr:colOff>57150</xdr:colOff>
                    <xdr:row>19</xdr:row>
                    <xdr:rowOff>254000</xdr:rowOff>
                  </to>
                </anchor>
              </controlPr>
            </control>
          </mc:Choice>
        </mc:AlternateContent>
        <mc:AlternateContent xmlns:mc="http://schemas.openxmlformats.org/markup-compatibility/2006">
          <mc:Choice Requires="x14">
            <control shapeId="19" r:id="rId20" name="Check Box 137">
              <controlPr defaultSize="0" autoFill="0" autoLine="0" autoPict="0">
                <anchor moveWithCells="1">
                  <from>
                    <xdr:col>1</xdr:col>
                    <xdr:colOff>171450</xdr:colOff>
                    <xdr:row>20</xdr:row>
                    <xdr:rowOff>12700</xdr:rowOff>
                  </from>
                  <to>
                    <xdr:col>3</xdr:col>
                    <xdr:colOff>69850</xdr:colOff>
                    <xdr:row>20</xdr:row>
                    <xdr:rowOff>260350</xdr:rowOff>
                  </to>
                </anchor>
              </controlPr>
            </control>
          </mc:Choice>
        </mc:AlternateContent>
        <mc:AlternateContent xmlns:mc="http://schemas.openxmlformats.org/markup-compatibility/2006">
          <mc:Choice Requires="x14">
            <control shapeId="20" r:id="rId21" name="Check Box 139">
              <controlPr defaultSize="0" autoFill="0" autoLine="0" autoPict="0">
                <anchor moveWithCells="1">
                  <from>
                    <xdr:col>10</xdr:col>
                    <xdr:colOff>0</xdr:colOff>
                    <xdr:row>19</xdr:row>
                    <xdr:rowOff>12700</xdr:rowOff>
                  </from>
                  <to>
                    <xdr:col>11</xdr:col>
                    <xdr:colOff>63500</xdr:colOff>
                    <xdr:row>19</xdr:row>
                    <xdr:rowOff>260350</xdr:rowOff>
                  </to>
                </anchor>
              </controlPr>
            </control>
          </mc:Choice>
        </mc:AlternateContent>
        <mc:AlternateContent xmlns:mc="http://schemas.openxmlformats.org/markup-compatibility/2006">
          <mc:Choice Requires="x14">
            <control shapeId="21" r:id="rId22" name="Check Box 140">
              <controlPr defaultSize="0" autoFill="0" autoLine="0" autoPict="0">
                <anchor moveWithCells="1">
                  <from>
                    <xdr:col>9</xdr:col>
                    <xdr:colOff>171450</xdr:colOff>
                    <xdr:row>18</xdr:row>
                    <xdr:rowOff>12700</xdr:rowOff>
                  </from>
                  <to>
                    <xdr:col>11</xdr:col>
                    <xdr:colOff>69850</xdr:colOff>
                    <xdr:row>18</xdr:row>
                    <xdr:rowOff>260350</xdr:rowOff>
                  </to>
                </anchor>
              </controlPr>
            </control>
          </mc:Choice>
        </mc:AlternateContent>
        <mc:AlternateContent xmlns:mc="http://schemas.openxmlformats.org/markup-compatibility/2006">
          <mc:Choice Requires="x14">
            <control shapeId="22" r:id="rId23" name="Check Box 144">
              <controlPr defaultSize="0" autoFill="0" autoLine="0" autoPict="0">
                <anchor moveWithCells="1">
                  <from>
                    <xdr:col>1</xdr:col>
                    <xdr:colOff>171450</xdr:colOff>
                    <xdr:row>23</xdr:row>
                    <xdr:rowOff>19050</xdr:rowOff>
                  </from>
                  <to>
                    <xdr:col>3</xdr:col>
                    <xdr:colOff>69850</xdr:colOff>
                    <xdr:row>24</xdr:row>
                    <xdr:rowOff>0</xdr:rowOff>
                  </to>
                </anchor>
              </controlPr>
            </control>
          </mc:Choice>
        </mc:AlternateContent>
        <mc:AlternateContent xmlns:mc="http://schemas.openxmlformats.org/markup-compatibility/2006">
          <mc:Choice Requires="x14">
            <control shapeId="23" r:id="rId24" name="Check Box 145">
              <controlPr defaultSize="0" autoFill="0" autoLine="0" autoPict="0">
                <anchor moveWithCells="1">
                  <from>
                    <xdr:col>1</xdr:col>
                    <xdr:colOff>171450</xdr:colOff>
                    <xdr:row>24</xdr:row>
                    <xdr:rowOff>19050</xdr:rowOff>
                  </from>
                  <to>
                    <xdr:col>3</xdr:col>
                    <xdr:colOff>69850</xdr:colOff>
                    <xdr:row>25</xdr:row>
                    <xdr:rowOff>0</xdr:rowOff>
                  </to>
                </anchor>
              </controlPr>
            </control>
          </mc:Choice>
        </mc:AlternateContent>
        <mc:AlternateContent xmlns:mc="http://schemas.openxmlformats.org/markup-compatibility/2006">
          <mc:Choice Requires="x14">
            <control shapeId="24" r:id="rId25" name="Check Box 146">
              <controlPr defaultSize="0" autoFill="0" autoLine="0" autoPict="0">
                <anchor moveWithCells="1">
                  <from>
                    <xdr:col>9</xdr:col>
                    <xdr:colOff>171450</xdr:colOff>
                    <xdr:row>23</xdr:row>
                    <xdr:rowOff>19050</xdr:rowOff>
                  </from>
                  <to>
                    <xdr:col>11</xdr:col>
                    <xdr:colOff>69850</xdr:colOff>
                    <xdr:row>24</xdr:row>
                    <xdr:rowOff>0</xdr:rowOff>
                  </to>
                </anchor>
              </controlPr>
            </control>
          </mc:Choice>
        </mc:AlternateContent>
        <mc:AlternateContent xmlns:mc="http://schemas.openxmlformats.org/markup-compatibility/2006">
          <mc:Choice Requires="x14">
            <control shapeId="25" r:id="rId26" name="Check Box 147">
              <controlPr defaultSize="0" autoFill="0" autoLine="0" autoPict="0">
                <anchor moveWithCells="1">
                  <from>
                    <xdr:col>9</xdr:col>
                    <xdr:colOff>171450</xdr:colOff>
                    <xdr:row>22</xdr:row>
                    <xdr:rowOff>19050</xdr:rowOff>
                  </from>
                  <to>
                    <xdr:col>11</xdr:col>
                    <xdr:colOff>69850</xdr:colOff>
                    <xdr:row>23</xdr:row>
                    <xdr:rowOff>0</xdr:rowOff>
                  </to>
                </anchor>
              </controlPr>
            </control>
          </mc:Choice>
        </mc:AlternateContent>
        <mc:AlternateContent xmlns:mc="http://schemas.openxmlformats.org/markup-compatibility/2006">
          <mc:Choice Requires="x14">
            <control shapeId="26" r:id="rId27" name="Check Box 148">
              <controlPr defaultSize="0" autoFill="0" autoLine="0" autoPict="0">
                <anchor moveWithCells="1">
                  <from>
                    <xdr:col>2</xdr:col>
                    <xdr:colOff>0</xdr:colOff>
                    <xdr:row>22</xdr:row>
                    <xdr:rowOff>12700</xdr:rowOff>
                  </from>
                  <to>
                    <xdr:col>3</xdr:col>
                    <xdr:colOff>69850</xdr:colOff>
                    <xdr:row>22</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D55"/>
  <sheetViews>
    <sheetView view="pageBreakPreview" zoomScaleNormal="100" zoomScaleSheetLayoutView="100" workbookViewId="0">
      <selection activeCell="F3" sqref="F3:U4"/>
    </sheetView>
  </sheetViews>
  <sheetFormatPr defaultColWidth="9" defaultRowHeight="12"/>
  <cols>
    <col min="1" max="1" width="1.6328125" style="41" customWidth="1"/>
    <col min="2" max="2" width="3.453125" style="77" bestFit="1" customWidth="1"/>
    <col min="3" max="3" width="3.7265625" style="77" bestFit="1" customWidth="1"/>
    <col min="4" max="4" width="78.6328125" style="41" customWidth="1"/>
    <col min="5" max="5" width="1.6328125" style="41" customWidth="1"/>
    <col min="6" max="16384" width="9" style="41"/>
  </cols>
  <sheetData>
    <row r="1" spans="2:4" ht="20.149999999999999" customHeight="1">
      <c r="B1" s="561" t="s">
        <v>174</v>
      </c>
      <c r="C1" s="562"/>
      <c r="D1" s="562"/>
    </row>
    <row r="2" spans="2:4" ht="5.25" customHeight="1"/>
    <row r="3" spans="2:4" ht="14.25" customHeight="1">
      <c r="B3" s="77">
        <v>1</v>
      </c>
      <c r="C3" s="41" t="s">
        <v>175</v>
      </c>
    </row>
    <row r="4" spans="2:4" ht="14.25" customHeight="1">
      <c r="C4" s="42" t="s">
        <v>202</v>
      </c>
    </row>
    <row r="5" spans="2:4" ht="14.25" customHeight="1">
      <c r="C5" s="42" t="s">
        <v>209</v>
      </c>
    </row>
    <row r="6" spans="2:4" ht="14.25" customHeight="1">
      <c r="B6" s="77">
        <v>2</v>
      </c>
      <c r="C6" s="41" t="s">
        <v>176</v>
      </c>
    </row>
    <row r="7" spans="2:4" ht="14.25" customHeight="1">
      <c r="C7" s="42" t="s">
        <v>177</v>
      </c>
    </row>
    <row r="8" spans="2:4" ht="14.25" customHeight="1">
      <c r="B8" s="77">
        <v>3</v>
      </c>
      <c r="C8" s="41" t="s">
        <v>178</v>
      </c>
    </row>
    <row r="9" spans="2:4" ht="14.25" customHeight="1">
      <c r="C9" s="42" t="s">
        <v>179</v>
      </c>
    </row>
    <row r="10" spans="2:4" ht="14.25" customHeight="1">
      <c r="B10" s="77">
        <v>4</v>
      </c>
      <c r="C10" s="41" t="s">
        <v>180</v>
      </c>
    </row>
    <row r="11" spans="2:4" ht="28.5" customHeight="1">
      <c r="C11" s="563" t="s">
        <v>277</v>
      </c>
      <c r="D11" s="563"/>
    </row>
    <row r="12" spans="2:4" ht="14.25" customHeight="1">
      <c r="B12" s="77">
        <v>5</v>
      </c>
      <c r="C12" s="41" t="s">
        <v>304</v>
      </c>
    </row>
    <row r="13" spans="2:4" ht="14.25" customHeight="1">
      <c r="C13" s="42" t="s">
        <v>181</v>
      </c>
    </row>
    <row r="14" spans="2:4" ht="14.25" customHeight="1">
      <c r="B14" s="77">
        <v>6</v>
      </c>
      <c r="C14" s="41" t="s">
        <v>155</v>
      </c>
    </row>
    <row r="15" spans="2:4" ht="14.25" customHeight="1">
      <c r="C15" s="42" t="s">
        <v>261</v>
      </c>
    </row>
    <row r="16" spans="2:4" ht="14.25" customHeight="1">
      <c r="C16" s="42" t="s">
        <v>192</v>
      </c>
    </row>
    <row r="17" spans="2:4" ht="14.25" customHeight="1">
      <c r="B17" s="77">
        <v>7</v>
      </c>
      <c r="C17" s="41" t="s">
        <v>182</v>
      </c>
    </row>
    <row r="18" spans="2:4" ht="14.25" customHeight="1">
      <c r="C18" s="42" t="s">
        <v>343</v>
      </c>
    </row>
    <row r="19" spans="2:4" ht="14.25" customHeight="1">
      <c r="B19" s="77">
        <v>8</v>
      </c>
      <c r="C19" s="43" t="s">
        <v>250</v>
      </c>
    </row>
    <row r="20" spans="2:4" ht="14.25" customHeight="1">
      <c r="C20" s="42" t="s">
        <v>203</v>
      </c>
    </row>
    <row r="21" spans="2:4" ht="14.25" customHeight="1">
      <c r="B21" s="77">
        <v>9</v>
      </c>
      <c r="C21" s="43" t="s">
        <v>251</v>
      </c>
    </row>
    <row r="22" spans="2:4" ht="70" customHeight="1">
      <c r="C22" s="564" t="s">
        <v>338</v>
      </c>
      <c r="D22" s="564"/>
    </row>
    <row r="23" spans="2:4" ht="14.25" customHeight="1">
      <c r="B23" s="77">
        <v>10</v>
      </c>
      <c r="C23" s="41" t="s">
        <v>183</v>
      </c>
    </row>
    <row r="24" spans="2:4" ht="14.25" customHeight="1">
      <c r="C24" s="563" t="s">
        <v>314</v>
      </c>
      <c r="D24" s="563"/>
    </row>
    <row r="25" spans="2:4" ht="14.25" customHeight="1">
      <c r="C25" s="563" t="s">
        <v>315</v>
      </c>
      <c r="D25" s="563"/>
    </row>
    <row r="26" spans="2:4" ht="14.25" customHeight="1">
      <c r="C26" s="44" t="s">
        <v>252</v>
      </c>
      <c r="D26" s="44"/>
    </row>
    <row r="27" spans="2:4" ht="14" customHeight="1">
      <c r="C27" s="44" t="s">
        <v>262</v>
      </c>
    </row>
    <row r="28" spans="2:4" ht="28" customHeight="1">
      <c r="C28" s="565" t="s">
        <v>306</v>
      </c>
      <c r="D28" s="566"/>
    </row>
    <row r="29" spans="2:4" ht="14.25" customHeight="1">
      <c r="C29" s="44" t="s">
        <v>253</v>
      </c>
    </row>
    <row r="30" spans="2:4" ht="14.25" customHeight="1">
      <c r="B30" s="77">
        <v>11</v>
      </c>
      <c r="C30" s="45" t="s">
        <v>184</v>
      </c>
    </row>
    <row r="31" spans="2:4" ht="28.5" customHeight="1">
      <c r="C31" s="46" t="s">
        <v>193</v>
      </c>
      <c r="D31" s="47" t="s">
        <v>187</v>
      </c>
    </row>
    <row r="32" spans="2:4" ht="14.25" customHeight="1">
      <c r="C32" s="48"/>
      <c r="D32" s="47" t="s">
        <v>210</v>
      </c>
    </row>
    <row r="33" spans="2:4" ht="28.5" customHeight="1">
      <c r="C33" s="46" t="s">
        <v>211</v>
      </c>
      <c r="D33" s="47" t="s">
        <v>266</v>
      </c>
    </row>
    <row r="34" spans="2:4" ht="28" customHeight="1">
      <c r="C34" s="120" t="s">
        <v>313</v>
      </c>
      <c r="D34" s="121" t="s">
        <v>339</v>
      </c>
    </row>
    <row r="35" spans="2:4" ht="14.25" customHeight="1">
      <c r="B35" s="77">
        <v>12</v>
      </c>
      <c r="C35" s="41" t="s">
        <v>278</v>
      </c>
    </row>
    <row r="36" spans="2:4" ht="14.25" customHeight="1">
      <c r="C36" s="46" t="s">
        <v>185</v>
      </c>
      <c r="D36" s="42" t="s">
        <v>195</v>
      </c>
    </row>
    <row r="37" spans="2:4" ht="28.5" customHeight="1">
      <c r="C37" s="46" t="s">
        <v>194</v>
      </c>
      <c r="D37" s="47" t="s">
        <v>340</v>
      </c>
    </row>
    <row r="38" spans="2:4" ht="14.25" customHeight="1">
      <c r="C38" s="49" t="s">
        <v>186</v>
      </c>
      <c r="D38" s="42" t="s">
        <v>196</v>
      </c>
    </row>
    <row r="39" spans="2:4" ht="28.5" customHeight="1">
      <c r="C39" s="46" t="s">
        <v>212</v>
      </c>
      <c r="D39" s="47" t="s">
        <v>305</v>
      </c>
    </row>
    <row r="40" spans="2:4" ht="28.5" customHeight="1">
      <c r="C40" s="46" t="s">
        <v>204</v>
      </c>
      <c r="D40" s="47" t="s">
        <v>198</v>
      </c>
    </row>
    <row r="41" spans="2:4" ht="14.25" customHeight="1">
      <c r="C41" s="50" t="s">
        <v>197</v>
      </c>
      <c r="D41" s="42" t="s">
        <v>199</v>
      </c>
    </row>
    <row r="42" spans="2:4" ht="14.25" customHeight="1">
      <c r="B42" s="77">
        <v>13</v>
      </c>
      <c r="C42" s="41" t="s">
        <v>189</v>
      </c>
    </row>
    <row r="43" spans="2:4" ht="28.5" customHeight="1">
      <c r="C43" s="563" t="s">
        <v>264</v>
      </c>
      <c r="D43" s="563"/>
    </row>
    <row r="44" spans="2:4" ht="14.25" customHeight="1"/>
    <row r="45" spans="2:4" ht="14.25" customHeight="1"/>
    <row r="46" spans="2:4" ht="14.25" customHeight="1"/>
    <row r="47" spans="2:4" ht="14.25" customHeight="1"/>
    <row r="48" spans="2:4" ht="14.25" customHeight="1"/>
    <row r="49" ht="14.25" customHeight="1"/>
    <row r="50" ht="14.25" customHeight="1"/>
    <row r="51" ht="14.25" customHeight="1"/>
    <row r="52" ht="14.25" customHeight="1"/>
    <row r="53" ht="14.25" customHeight="1"/>
    <row r="54" ht="14.25" customHeight="1"/>
    <row r="55" ht="14.25" customHeight="1"/>
  </sheetData>
  <sheetProtection sheet="1" selectLockedCells="1" selectUnlockedCells="1"/>
  <mergeCells count="7">
    <mergeCell ref="B1:D1"/>
    <mergeCell ref="C11:D11"/>
    <mergeCell ref="C22:D22"/>
    <mergeCell ref="C43:D43"/>
    <mergeCell ref="C28:D28"/>
    <mergeCell ref="C25:D25"/>
    <mergeCell ref="C24:D24"/>
  </mergeCells>
  <phoneticPr fontId="2"/>
  <printOptions horizontalCentered="1"/>
  <pageMargins left="0.47244094488188981" right="0.47244094488188981" top="0.6692913385826772" bottom="0.6692913385826772" header="0.11811023622047245" footer="0.11811023622047245"/>
  <pageSetup paperSize="9"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D66"/>
  <sheetViews>
    <sheetView view="pageBreakPreview" zoomScaleNormal="100" zoomScaleSheetLayoutView="100" workbookViewId="0">
      <selection activeCell="F3" sqref="F3:U4"/>
    </sheetView>
  </sheetViews>
  <sheetFormatPr defaultColWidth="9" defaultRowHeight="12"/>
  <cols>
    <col min="1" max="1" width="1.6328125" style="2" customWidth="1"/>
    <col min="2" max="2" width="2.453125" style="4" bestFit="1" customWidth="1"/>
    <col min="3" max="3" width="3.7265625" style="4" customWidth="1"/>
    <col min="4" max="4" width="78.6328125" style="2" customWidth="1"/>
    <col min="5" max="5" width="1.6328125" style="2" customWidth="1"/>
    <col min="6" max="16384" width="9" style="2"/>
  </cols>
  <sheetData>
    <row r="1" spans="2:4" ht="20.149999999999999" customHeight="1">
      <c r="B1" s="567" t="s">
        <v>190</v>
      </c>
      <c r="C1" s="567"/>
      <c r="D1" s="567"/>
    </row>
    <row r="2" spans="2:4" ht="5" customHeight="1"/>
    <row r="3" spans="2:4" ht="14.25" customHeight="1">
      <c r="B3" s="4">
        <v>1</v>
      </c>
      <c r="C3" s="2" t="s">
        <v>213</v>
      </c>
    </row>
    <row r="4" spans="2:4" ht="28.5" customHeight="1">
      <c r="C4" s="53" t="s">
        <v>193</v>
      </c>
      <c r="D4" s="3" t="s">
        <v>254</v>
      </c>
    </row>
    <row r="5" spans="2:4" ht="28.5" customHeight="1">
      <c r="C5" s="53" t="s">
        <v>194</v>
      </c>
      <c r="D5" s="3" t="s">
        <v>255</v>
      </c>
    </row>
    <row r="6" spans="2:4" ht="14.25" customHeight="1">
      <c r="C6" s="7"/>
      <c r="D6" s="1" t="s">
        <v>256</v>
      </c>
    </row>
    <row r="7" spans="2:4" ht="14.25" customHeight="1">
      <c r="C7" s="7"/>
      <c r="D7" s="1" t="s">
        <v>214</v>
      </c>
    </row>
    <row r="8" spans="2:4" ht="14.25" customHeight="1">
      <c r="B8" s="4">
        <v>2</v>
      </c>
      <c r="C8" s="2" t="s">
        <v>207</v>
      </c>
    </row>
    <row r="9" spans="2:4" s="41" customFormat="1" ht="14.25" customHeight="1">
      <c r="B9" s="77"/>
      <c r="C9" s="123" t="s">
        <v>341</v>
      </c>
      <c r="D9" s="122"/>
    </row>
    <row r="10" spans="2:4" ht="14.25" customHeight="1">
      <c r="C10" s="6" t="s">
        <v>185</v>
      </c>
      <c r="D10" s="1" t="s">
        <v>257</v>
      </c>
    </row>
    <row r="11" spans="2:4" ht="14.25" customHeight="1">
      <c r="C11" s="6" t="s">
        <v>240</v>
      </c>
      <c r="D11" s="3" t="s">
        <v>258</v>
      </c>
    </row>
    <row r="12" spans="2:4" ht="14.25" customHeight="1">
      <c r="B12" s="4">
        <v>3</v>
      </c>
      <c r="C12" s="2" t="s">
        <v>249</v>
      </c>
    </row>
    <row r="13" spans="2:4" ht="14.25" customHeight="1">
      <c r="C13" s="48" t="s">
        <v>185</v>
      </c>
      <c r="D13" s="42" t="s">
        <v>342</v>
      </c>
    </row>
    <row r="14" spans="2:4" ht="14.25" customHeight="1">
      <c r="C14" s="48" t="s">
        <v>307</v>
      </c>
      <c r="D14" s="42" t="s">
        <v>200</v>
      </c>
    </row>
    <row r="15" spans="2:4" ht="14.25" customHeight="1">
      <c r="B15" s="4">
        <v>4</v>
      </c>
      <c r="C15" s="2" t="s">
        <v>191</v>
      </c>
    </row>
    <row r="16" spans="2:4" ht="28.5" customHeight="1">
      <c r="C16" s="53" t="s">
        <v>193</v>
      </c>
      <c r="D16" s="3" t="s">
        <v>208</v>
      </c>
    </row>
    <row r="17" spans="2:4" ht="28.5" customHeight="1">
      <c r="C17" s="53" t="s">
        <v>194</v>
      </c>
      <c r="D17" s="3" t="s">
        <v>259</v>
      </c>
    </row>
    <row r="19" spans="2:4" ht="20.149999999999999" customHeight="1">
      <c r="B19" s="567" t="s">
        <v>316</v>
      </c>
      <c r="C19" s="567"/>
      <c r="D19" s="567"/>
    </row>
    <row r="20" spans="2:4" ht="5" customHeight="1"/>
    <row r="21" spans="2:4" s="41" customFormat="1" ht="14.25" customHeight="1">
      <c r="B21" s="77"/>
      <c r="C21" s="51" t="s">
        <v>188</v>
      </c>
    </row>
    <row r="22" spans="2:4" s="41" customFormat="1" ht="14.25" customHeight="1">
      <c r="B22" s="77"/>
      <c r="C22" s="78" t="s">
        <v>279</v>
      </c>
      <c r="D22" s="42"/>
    </row>
    <row r="23" spans="2:4" s="41" customFormat="1" ht="14.25" customHeight="1">
      <c r="B23" s="77"/>
      <c r="C23" s="50"/>
      <c r="D23" s="42" t="s">
        <v>205</v>
      </c>
    </row>
    <row r="24" spans="2:4" s="41" customFormat="1" ht="14.25" customHeight="1">
      <c r="B24" s="77"/>
      <c r="C24" s="50"/>
      <c r="D24" s="42" t="s">
        <v>206</v>
      </c>
    </row>
    <row r="25" spans="2:4" s="41" customFormat="1" ht="14.25" customHeight="1">
      <c r="B25" s="77"/>
      <c r="C25" s="50"/>
      <c r="D25" s="52" t="s">
        <v>265</v>
      </c>
    </row>
    <row r="26" spans="2:4" s="41" customFormat="1" ht="14.25" customHeight="1">
      <c r="B26" s="77"/>
      <c r="C26" s="50"/>
      <c r="D26" s="42" t="s">
        <v>263</v>
      </c>
    </row>
    <row r="29" spans="2:4">
      <c r="D29" s="5"/>
    </row>
    <row r="30" spans="2:4">
      <c r="D30" s="5"/>
    </row>
    <row r="31" spans="2:4">
      <c r="D31" s="5"/>
    </row>
    <row r="32" spans="2:4">
      <c r="D32" s="5"/>
    </row>
    <row r="33" spans="3:4">
      <c r="D33" s="5"/>
    </row>
    <row r="43" spans="3:4">
      <c r="D43" s="1"/>
    </row>
    <row r="44" spans="3:4">
      <c r="C44" s="8"/>
    </row>
    <row r="45" spans="3:4">
      <c r="C45" s="9"/>
    </row>
    <row r="55" spans="3:4" ht="14.25" customHeight="1"/>
    <row r="56" spans="3:4">
      <c r="C56" s="568"/>
      <c r="D56" s="568"/>
    </row>
    <row r="57" spans="3:4" ht="14.25" customHeight="1"/>
    <row r="58" spans="3:4" ht="14.25" customHeight="1"/>
    <row r="59" spans="3:4" ht="14.25" customHeight="1"/>
    <row r="60" spans="3:4" ht="14.25" customHeight="1"/>
    <row r="61" spans="3:4" ht="14.25" customHeight="1"/>
    <row r="62" spans="3:4" ht="14.25" customHeight="1"/>
    <row r="63" spans="3:4" ht="14.25" customHeight="1"/>
    <row r="64" spans="3:4" ht="14.25" customHeight="1"/>
    <row r="65" ht="14.25" customHeight="1"/>
    <row r="66" ht="14.25" customHeight="1"/>
  </sheetData>
  <sheetProtection sheet="1" selectLockedCells="1" selectUnlockedCells="1"/>
  <mergeCells count="3">
    <mergeCell ref="B1:D1"/>
    <mergeCell ref="C56:D56"/>
    <mergeCell ref="B19:D19"/>
  </mergeCells>
  <phoneticPr fontId="2"/>
  <printOptions horizontalCentered="1"/>
  <pageMargins left="0.47244094488188981" right="0.47244094488188981" top="0.6692913385826772" bottom="0.6692913385826772" header="0.11811023622047245" footer="0.11811023622047245"/>
  <pageSetup paperSize="9" orientation="portrait" r:id="rId1"/>
  <headerFooter>
    <oddFooter xml:space="preserve">&amp;C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DE21"/>
  <sheetViews>
    <sheetView zoomScaleNormal="100" workbookViewId="0">
      <selection activeCell="C15" sqref="C15"/>
    </sheetView>
  </sheetViews>
  <sheetFormatPr defaultRowHeight="13"/>
  <cols>
    <col min="1" max="2" width="8.7265625" style="116"/>
    <col min="3" max="3" width="9" style="116" customWidth="1"/>
    <col min="4" max="16384" width="8.7265625" style="116"/>
  </cols>
  <sheetData>
    <row r="1" spans="1:109" s="101" customFormat="1" ht="14.25" customHeight="1">
      <c r="A1" s="569" t="s">
        <v>41</v>
      </c>
      <c r="B1" s="569" t="s">
        <v>42</v>
      </c>
      <c r="C1" s="569" t="s">
        <v>43</v>
      </c>
      <c r="D1" s="100"/>
      <c r="E1" s="570" t="s">
        <v>44</v>
      </c>
      <c r="F1" s="571" t="s">
        <v>45</v>
      </c>
      <c r="G1" s="571"/>
      <c r="H1" s="571"/>
      <c r="I1" s="571"/>
      <c r="J1" s="571"/>
      <c r="K1" s="571"/>
      <c r="L1" s="571"/>
      <c r="M1" s="571" t="s">
        <v>45</v>
      </c>
      <c r="N1" s="571"/>
      <c r="O1" s="571"/>
      <c r="P1" s="571"/>
      <c r="Q1" s="571"/>
      <c r="R1" s="571"/>
      <c r="S1" s="571"/>
      <c r="T1" s="571" t="s">
        <v>46</v>
      </c>
      <c r="U1" s="571"/>
      <c r="V1" s="571"/>
      <c r="W1" s="571"/>
      <c r="X1" s="572" t="s">
        <v>47</v>
      </c>
      <c r="Y1" s="572"/>
      <c r="Z1" s="572"/>
      <c r="AA1" s="572"/>
      <c r="AB1" s="572"/>
      <c r="AC1" s="572"/>
      <c r="AD1" s="572"/>
      <c r="AE1" s="572"/>
      <c r="AF1" s="572"/>
      <c r="AG1" s="572"/>
      <c r="AH1" s="572"/>
      <c r="AI1" s="572"/>
      <c r="AJ1" s="572"/>
      <c r="AK1" s="572"/>
      <c r="AL1" s="572"/>
      <c r="AM1" s="572"/>
      <c r="AN1" s="572"/>
      <c r="AO1" s="572"/>
      <c r="AP1" s="572"/>
      <c r="AQ1" s="572"/>
      <c r="AR1" s="572"/>
      <c r="AS1" s="572" t="s">
        <v>48</v>
      </c>
      <c r="AT1" s="571" t="s">
        <v>49</v>
      </c>
      <c r="AU1" s="572"/>
      <c r="AV1" s="572"/>
      <c r="AW1" s="572"/>
      <c r="AX1" s="572"/>
      <c r="AY1" s="572"/>
      <c r="AZ1" s="572"/>
      <c r="BA1" s="572"/>
      <c r="BB1" s="572"/>
      <c r="BC1" s="572"/>
      <c r="BD1" s="572"/>
      <c r="BE1" s="572"/>
      <c r="BF1" s="572"/>
      <c r="BG1" s="572"/>
      <c r="BH1" s="572"/>
      <c r="BI1" s="572"/>
      <c r="BJ1" s="572"/>
      <c r="BK1" s="572"/>
      <c r="BL1" s="572"/>
      <c r="BM1" s="572"/>
      <c r="BN1" s="572"/>
      <c r="BO1" s="572"/>
      <c r="BP1" s="572"/>
      <c r="BQ1" s="572"/>
      <c r="BR1" s="572"/>
      <c r="BS1" s="572"/>
      <c r="BT1" s="572"/>
      <c r="BU1" s="572"/>
      <c r="BV1" s="572"/>
      <c r="BW1" s="572"/>
      <c r="BX1" s="572"/>
      <c r="BY1" s="572"/>
      <c r="BZ1" s="572"/>
      <c r="CA1" s="572"/>
      <c r="CB1" s="572"/>
      <c r="CC1" s="572"/>
      <c r="CD1" s="572"/>
      <c r="CE1" s="572"/>
      <c r="CF1" s="572"/>
      <c r="CG1" s="572"/>
      <c r="CH1" s="572"/>
      <c r="CI1" s="572"/>
      <c r="CJ1" s="572"/>
      <c r="CK1" s="572"/>
      <c r="CL1" s="580" t="s">
        <v>50</v>
      </c>
      <c r="CM1" s="581"/>
      <c r="CN1" s="581"/>
      <c r="CO1" s="581"/>
      <c r="CP1" s="581"/>
      <c r="CQ1" s="581"/>
      <c r="CR1" s="581"/>
      <c r="CS1" s="581"/>
      <c r="CT1" s="581"/>
      <c r="CU1" s="581"/>
      <c r="CV1" s="581"/>
      <c r="CW1" s="582"/>
      <c r="CX1" s="569" t="s">
        <v>51</v>
      </c>
      <c r="CY1" s="569"/>
      <c r="CZ1" s="569"/>
      <c r="DA1" s="569"/>
      <c r="DB1" s="569"/>
      <c r="DC1" s="569"/>
      <c r="DD1" s="569"/>
      <c r="DE1" s="569"/>
    </row>
    <row r="2" spans="1:109" s="101" customFormat="1" ht="14">
      <c r="A2" s="569"/>
      <c r="B2" s="569"/>
      <c r="C2" s="569"/>
      <c r="D2" s="102" t="s">
        <v>7</v>
      </c>
      <c r="E2" s="570"/>
      <c r="F2" s="571"/>
      <c r="G2" s="571"/>
      <c r="H2" s="571"/>
      <c r="I2" s="571"/>
      <c r="J2" s="571"/>
      <c r="K2" s="571"/>
      <c r="L2" s="571"/>
      <c r="M2" s="571"/>
      <c r="N2" s="571"/>
      <c r="O2" s="571"/>
      <c r="P2" s="571"/>
      <c r="Q2" s="571"/>
      <c r="R2" s="571"/>
      <c r="S2" s="571"/>
      <c r="T2" s="571"/>
      <c r="U2" s="571"/>
      <c r="V2" s="571"/>
      <c r="W2" s="571"/>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83"/>
      <c r="CM2" s="584"/>
      <c r="CN2" s="584"/>
      <c r="CO2" s="584"/>
      <c r="CP2" s="584"/>
      <c r="CQ2" s="584"/>
      <c r="CR2" s="584"/>
      <c r="CS2" s="584"/>
      <c r="CT2" s="584"/>
      <c r="CU2" s="584"/>
      <c r="CV2" s="584"/>
      <c r="CW2" s="585"/>
      <c r="CX2" s="569"/>
      <c r="CY2" s="569"/>
      <c r="CZ2" s="569"/>
      <c r="DA2" s="569"/>
      <c r="DB2" s="569"/>
      <c r="DC2" s="569"/>
      <c r="DD2" s="569"/>
      <c r="DE2" s="569"/>
    </row>
    <row r="3" spans="1:109" s="101" customFormat="1" ht="14">
      <c r="A3" s="569"/>
      <c r="B3" s="569"/>
      <c r="C3" s="569"/>
      <c r="D3" s="103" t="s">
        <v>52</v>
      </c>
      <c r="E3" s="570"/>
      <c r="F3" s="571"/>
      <c r="G3" s="571"/>
      <c r="H3" s="571"/>
      <c r="I3" s="571"/>
      <c r="J3" s="571"/>
      <c r="K3" s="571"/>
      <c r="L3" s="571"/>
      <c r="M3" s="571"/>
      <c r="N3" s="571"/>
      <c r="O3" s="571"/>
      <c r="P3" s="571"/>
      <c r="Q3" s="571"/>
      <c r="R3" s="571"/>
      <c r="S3" s="571"/>
      <c r="T3" s="571"/>
      <c r="U3" s="571"/>
      <c r="V3" s="571"/>
      <c r="W3" s="571"/>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c r="AV3" s="572"/>
      <c r="AW3" s="572"/>
      <c r="AX3" s="572"/>
      <c r="AY3" s="572"/>
      <c r="AZ3" s="572"/>
      <c r="BA3" s="572"/>
      <c r="BB3" s="572"/>
      <c r="BC3" s="572"/>
      <c r="BD3" s="572"/>
      <c r="BE3" s="572"/>
      <c r="BF3" s="572"/>
      <c r="BG3" s="572"/>
      <c r="BH3" s="572"/>
      <c r="BI3" s="572"/>
      <c r="BJ3" s="572"/>
      <c r="BK3" s="572"/>
      <c r="BL3" s="572"/>
      <c r="BM3" s="572"/>
      <c r="BN3" s="572"/>
      <c r="BO3" s="572"/>
      <c r="BP3" s="572"/>
      <c r="BQ3" s="572"/>
      <c r="BR3" s="572"/>
      <c r="BS3" s="572"/>
      <c r="BT3" s="572"/>
      <c r="BU3" s="572"/>
      <c r="BV3" s="572"/>
      <c r="BW3" s="572"/>
      <c r="BX3" s="572"/>
      <c r="BY3" s="572"/>
      <c r="BZ3" s="572"/>
      <c r="CA3" s="572"/>
      <c r="CB3" s="572"/>
      <c r="CC3" s="572"/>
      <c r="CD3" s="572"/>
      <c r="CE3" s="572"/>
      <c r="CF3" s="572"/>
      <c r="CG3" s="572"/>
      <c r="CH3" s="572"/>
      <c r="CI3" s="572"/>
      <c r="CJ3" s="572"/>
      <c r="CK3" s="572"/>
      <c r="CL3" s="586"/>
      <c r="CM3" s="587"/>
      <c r="CN3" s="587"/>
      <c r="CO3" s="587"/>
      <c r="CP3" s="587"/>
      <c r="CQ3" s="587"/>
      <c r="CR3" s="587"/>
      <c r="CS3" s="587"/>
      <c r="CT3" s="587"/>
      <c r="CU3" s="587"/>
      <c r="CV3" s="587"/>
      <c r="CW3" s="588"/>
      <c r="CX3" s="569"/>
      <c r="CY3" s="569"/>
      <c r="CZ3" s="569"/>
      <c r="DA3" s="569"/>
      <c r="DB3" s="569"/>
      <c r="DC3" s="569"/>
      <c r="DD3" s="569"/>
      <c r="DE3" s="569"/>
    </row>
    <row r="4" spans="1:109" s="101" customFormat="1" ht="13.5" customHeight="1">
      <c r="A4" s="569"/>
      <c r="B4" s="569"/>
      <c r="C4" s="569"/>
      <c r="D4" s="104" t="s">
        <v>53</v>
      </c>
      <c r="E4" s="570"/>
      <c r="F4" s="571"/>
      <c r="G4" s="571"/>
      <c r="H4" s="571"/>
      <c r="I4" s="571"/>
      <c r="J4" s="571"/>
      <c r="K4" s="571"/>
      <c r="L4" s="571"/>
      <c r="M4" s="571"/>
      <c r="N4" s="571"/>
      <c r="O4" s="571"/>
      <c r="P4" s="571"/>
      <c r="Q4" s="571"/>
      <c r="R4" s="571"/>
      <c r="S4" s="571"/>
      <c r="T4" s="571"/>
      <c r="U4" s="571"/>
      <c r="V4" s="571"/>
      <c r="W4" s="571"/>
      <c r="X4" s="571" t="s">
        <v>37</v>
      </c>
      <c r="Y4" s="571"/>
      <c r="Z4" s="571"/>
      <c r="AA4" s="571"/>
      <c r="AB4" s="571"/>
      <c r="AC4" s="571"/>
      <c r="AD4" s="571" t="s">
        <v>54</v>
      </c>
      <c r="AE4" s="571"/>
      <c r="AF4" s="571"/>
      <c r="AG4" s="571"/>
      <c r="AH4" s="571"/>
      <c r="AI4" s="571"/>
      <c r="AJ4" s="571"/>
      <c r="AK4" s="571" t="s">
        <v>55</v>
      </c>
      <c r="AL4" s="571"/>
      <c r="AM4" s="571"/>
      <c r="AN4" s="571"/>
      <c r="AO4" s="571"/>
      <c r="AP4" s="571"/>
      <c r="AQ4" s="571"/>
      <c r="AR4" s="571" t="s">
        <v>56</v>
      </c>
      <c r="AS4" s="572"/>
      <c r="AT4" s="571" t="s">
        <v>57</v>
      </c>
      <c r="AU4" s="571"/>
      <c r="AV4" s="571"/>
      <c r="AW4" s="571"/>
      <c r="AX4" s="571" t="s">
        <v>58</v>
      </c>
      <c r="AY4" s="571"/>
      <c r="AZ4" s="571"/>
      <c r="BA4" s="571"/>
      <c r="BB4" s="571" t="s">
        <v>59</v>
      </c>
      <c r="BC4" s="571"/>
      <c r="BD4" s="571"/>
      <c r="BE4" s="571"/>
      <c r="BF4" s="571" t="s">
        <v>60</v>
      </c>
      <c r="BG4" s="571"/>
      <c r="BH4" s="571"/>
      <c r="BI4" s="571"/>
      <c r="BJ4" s="571" t="s">
        <v>61</v>
      </c>
      <c r="BK4" s="571"/>
      <c r="BL4" s="571"/>
      <c r="BM4" s="571"/>
      <c r="BN4" s="571" t="s">
        <v>62</v>
      </c>
      <c r="BO4" s="571"/>
      <c r="BP4" s="571"/>
      <c r="BQ4" s="571"/>
      <c r="BR4" s="571" t="s">
        <v>63</v>
      </c>
      <c r="BS4" s="571"/>
      <c r="BT4" s="571"/>
      <c r="BU4" s="571"/>
      <c r="BV4" s="571" t="s">
        <v>64</v>
      </c>
      <c r="BW4" s="571"/>
      <c r="BX4" s="571"/>
      <c r="BY4" s="571"/>
      <c r="BZ4" s="571" t="s">
        <v>65</v>
      </c>
      <c r="CA4" s="571"/>
      <c r="CB4" s="571"/>
      <c r="CC4" s="571"/>
      <c r="CD4" s="571" t="s">
        <v>66</v>
      </c>
      <c r="CE4" s="571"/>
      <c r="CF4" s="571"/>
      <c r="CG4" s="571"/>
      <c r="CH4" s="571" t="s">
        <v>67</v>
      </c>
      <c r="CI4" s="571"/>
      <c r="CJ4" s="571"/>
      <c r="CK4" s="571"/>
      <c r="CL4" s="577" t="s">
        <v>68</v>
      </c>
      <c r="CM4" s="577"/>
      <c r="CN4" s="577"/>
      <c r="CO4" s="577"/>
      <c r="CP4" s="577"/>
      <c r="CQ4" s="577"/>
      <c r="CR4" s="577" t="s">
        <v>69</v>
      </c>
      <c r="CS4" s="577"/>
      <c r="CT4" s="577"/>
      <c r="CU4" s="577"/>
      <c r="CV4" s="577"/>
      <c r="CW4" s="577"/>
      <c r="CX4" s="569" t="s">
        <v>70</v>
      </c>
      <c r="CY4" s="569"/>
      <c r="CZ4" s="569"/>
      <c r="DA4" s="569" t="s">
        <v>71</v>
      </c>
      <c r="DB4" s="569"/>
      <c r="DC4" s="569"/>
      <c r="DD4" s="571" t="s">
        <v>72</v>
      </c>
      <c r="DE4" s="571"/>
    </row>
    <row r="5" spans="1:109" s="101" customFormat="1" ht="13.5" customHeight="1">
      <c r="A5" s="569"/>
      <c r="B5" s="569"/>
      <c r="C5" s="569"/>
      <c r="D5" s="105" t="s">
        <v>73</v>
      </c>
      <c r="E5" s="570"/>
      <c r="F5" s="571" t="s">
        <v>74</v>
      </c>
      <c r="G5" s="571"/>
      <c r="H5" s="571"/>
      <c r="I5" s="571"/>
      <c r="J5" s="571"/>
      <c r="K5" s="571"/>
      <c r="L5" s="571"/>
      <c r="M5" s="571" t="s">
        <v>75</v>
      </c>
      <c r="N5" s="571"/>
      <c r="O5" s="571"/>
      <c r="P5" s="571"/>
      <c r="Q5" s="571"/>
      <c r="R5" s="571"/>
      <c r="S5" s="571"/>
      <c r="T5" s="571" t="s">
        <v>32</v>
      </c>
      <c r="U5" s="571" t="s">
        <v>33</v>
      </c>
      <c r="V5" s="569" t="s">
        <v>76</v>
      </c>
      <c r="W5" s="571" t="s">
        <v>35</v>
      </c>
      <c r="X5" s="571"/>
      <c r="Y5" s="571"/>
      <c r="Z5" s="571"/>
      <c r="AA5" s="571"/>
      <c r="AB5" s="571"/>
      <c r="AC5" s="571"/>
      <c r="AD5" s="571"/>
      <c r="AE5" s="571"/>
      <c r="AF5" s="571"/>
      <c r="AG5" s="571"/>
      <c r="AH5" s="571"/>
      <c r="AI5" s="571"/>
      <c r="AJ5" s="571"/>
      <c r="AK5" s="571"/>
      <c r="AL5" s="571"/>
      <c r="AM5" s="571"/>
      <c r="AN5" s="571"/>
      <c r="AO5" s="571"/>
      <c r="AP5" s="571"/>
      <c r="AQ5" s="571"/>
      <c r="AR5" s="571"/>
      <c r="AS5" s="572"/>
      <c r="AT5" s="571" t="s">
        <v>77</v>
      </c>
      <c r="AU5" s="571"/>
      <c r="AV5" s="571" t="s">
        <v>78</v>
      </c>
      <c r="AW5" s="571"/>
      <c r="AX5" s="571" t="s">
        <v>77</v>
      </c>
      <c r="AY5" s="571"/>
      <c r="AZ5" s="571" t="s">
        <v>78</v>
      </c>
      <c r="BA5" s="571"/>
      <c r="BB5" s="571" t="s">
        <v>77</v>
      </c>
      <c r="BC5" s="571"/>
      <c r="BD5" s="571" t="s">
        <v>78</v>
      </c>
      <c r="BE5" s="571"/>
      <c r="BF5" s="571" t="s">
        <v>77</v>
      </c>
      <c r="BG5" s="571"/>
      <c r="BH5" s="571" t="s">
        <v>78</v>
      </c>
      <c r="BI5" s="571"/>
      <c r="BJ5" s="571" t="s">
        <v>77</v>
      </c>
      <c r="BK5" s="571"/>
      <c r="BL5" s="571" t="s">
        <v>78</v>
      </c>
      <c r="BM5" s="571"/>
      <c r="BN5" s="571" t="s">
        <v>77</v>
      </c>
      <c r="BO5" s="571"/>
      <c r="BP5" s="571" t="s">
        <v>78</v>
      </c>
      <c r="BQ5" s="571"/>
      <c r="BR5" s="571" t="s">
        <v>77</v>
      </c>
      <c r="BS5" s="571"/>
      <c r="BT5" s="571" t="s">
        <v>78</v>
      </c>
      <c r="BU5" s="571"/>
      <c r="BV5" s="571" t="s">
        <v>77</v>
      </c>
      <c r="BW5" s="571"/>
      <c r="BX5" s="571" t="s">
        <v>78</v>
      </c>
      <c r="BY5" s="571"/>
      <c r="BZ5" s="571" t="s">
        <v>77</v>
      </c>
      <c r="CA5" s="571"/>
      <c r="CB5" s="571" t="s">
        <v>78</v>
      </c>
      <c r="CC5" s="571"/>
      <c r="CD5" s="571" t="s">
        <v>77</v>
      </c>
      <c r="CE5" s="571"/>
      <c r="CF5" s="571" t="s">
        <v>78</v>
      </c>
      <c r="CG5" s="571"/>
      <c r="CH5" s="571" t="s">
        <v>77</v>
      </c>
      <c r="CI5" s="571"/>
      <c r="CJ5" s="571" t="s">
        <v>78</v>
      </c>
      <c r="CK5" s="571"/>
      <c r="CL5" s="577"/>
      <c r="CM5" s="577"/>
      <c r="CN5" s="577"/>
      <c r="CO5" s="577"/>
      <c r="CP5" s="577"/>
      <c r="CQ5" s="577"/>
      <c r="CR5" s="577"/>
      <c r="CS5" s="577"/>
      <c r="CT5" s="577"/>
      <c r="CU5" s="577"/>
      <c r="CV5" s="577"/>
      <c r="CW5" s="577"/>
      <c r="CX5" s="569"/>
      <c r="CY5" s="569"/>
      <c r="CZ5" s="569"/>
      <c r="DA5" s="569"/>
      <c r="DB5" s="569"/>
      <c r="DC5" s="569"/>
      <c r="DD5" s="571"/>
      <c r="DE5" s="571"/>
    </row>
    <row r="6" spans="1:109" s="101" customFormat="1" ht="52.5" customHeight="1">
      <c r="A6" s="569"/>
      <c r="B6" s="569"/>
      <c r="C6" s="569"/>
      <c r="D6" s="106" t="s">
        <v>79</v>
      </c>
      <c r="E6" s="570"/>
      <c r="F6" s="571" t="s">
        <v>17</v>
      </c>
      <c r="G6" s="571" t="s">
        <v>80</v>
      </c>
      <c r="H6" s="571" t="s">
        <v>19</v>
      </c>
      <c r="I6" s="571" t="s">
        <v>20</v>
      </c>
      <c r="J6" s="571" t="s">
        <v>21</v>
      </c>
      <c r="K6" s="571" t="s">
        <v>22</v>
      </c>
      <c r="L6" s="571" t="s">
        <v>23</v>
      </c>
      <c r="M6" s="571" t="s">
        <v>17</v>
      </c>
      <c r="N6" s="571" t="s">
        <v>80</v>
      </c>
      <c r="O6" s="571" t="s">
        <v>19</v>
      </c>
      <c r="P6" s="571" t="s">
        <v>20</v>
      </c>
      <c r="Q6" s="571" t="s">
        <v>21</v>
      </c>
      <c r="R6" s="571" t="s">
        <v>22</v>
      </c>
      <c r="S6" s="571" t="s">
        <v>23</v>
      </c>
      <c r="T6" s="571"/>
      <c r="U6" s="571"/>
      <c r="V6" s="569"/>
      <c r="W6" s="571"/>
      <c r="X6" s="571" t="s">
        <v>81</v>
      </c>
      <c r="Y6" s="571"/>
      <c r="Z6" s="571"/>
      <c r="AA6" s="571" t="s">
        <v>82</v>
      </c>
      <c r="AB6" s="571"/>
      <c r="AC6" s="571"/>
      <c r="AD6" s="571" t="s">
        <v>81</v>
      </c>
      <c r="AE6" s="571"/>
      <c r="AF6" s="571"/>
      <c r="AG6" s="571" t="s">
        <v>82</v>
      </c>
      <c r="AH6" s="571"/>
      <c r="AI6" s="571"/>
      <c r="AJ6" s="107" t="s">
        <v>83</v>
      </c>
      <c r="AK6" s="571" t="s">
        <v>81</v>
      </c>
      <c r="AL6" s="571"/>
      <c r="AM6" s="571"/>
      <c r="AN6" s="571" t="s">
        <v>82</v>
      </c>
      <c r="AO6" s="571"/>
      <c r="AP6" s="571"/>
      <c r="AQ6" s="107" t="s">
        <v>83</v>
      </c>
      <c r="AR6" s="107" t="s">
        <v>84</v>
      </c>
      <c r="AS6" s="574" t="s">
        <v>85</v>
      </c>
      <c r="AT6" s="571" t="s">
        <v>86</v>
      </c>
      <c r="AU6" s="571" t="s">
        <v>87</v>
      </c>
      <c r="AV6" s="571" t="s">
        <v>86</v>
      </c>
      <c r="AW6" s="571" t="s">
        <v>87</v>
      </c>
      <c r="AX6" s="571" t="s">
        <v>86</v>
      </c>
      <c r="AY6" s="571" t="s">
        <v>87</v>
      </c>
      <c r="AZ6" s="571" t="s">
        <v>86</v>
      </c>
      <c r="BA6" s="571" t="s">
        <v>87</v>
      </c>
      <c r="BB6" s="571" t="s">
        <v>86</v>
      </c>
      <c r="BC6" s="571" t="s">
        <v>87</v>
      </c>
      <c r="BD6" s="571" t="s">
        <v>86</v>
      </c>
      <c r="BE6" s="571" t="s">
        <v>87</v>
      </c>
      <c r="BF6" s="571" t="s">
        <v>86</v>
      </c>
      <c r="BG6" s="571" t="s">
        <v>87</v>
      </c>
      <c r="BH6" s="571" t="s">
        <v>86</v>
      </c>
      <c r="BI6" s="571" t="s">
        <v>87</v>
      </c>
      <c r="BJ6" s="571" t="s">
        <v>86</v>
      </c>
      <c r="BK6" s="571" t="s">
        <v>87</v>
      </c>
      <c r="BL6" s="571" t="s">
        <v>86</v>
      </c>
      <c r="BM6" s="571" t="s">
        <v>87</v>
      </c>
      <c r="BN6" s="571" t="s">
        <v>86</v>
      </c>
      <c r="BO6" s="571" t="s">
        <v>87</v>
      </c>
      <c r="BP6" s="571" t="s">
        <v>86</v>
      </c>
      <c r="BQ6" s="571" t="s">
        <v>87</v>
      </c>
      <c r="BR6" s="571" t="s">
        <v>86</v>
      </c>
      <c r="BS6" s="571" t="s">
        <v>87</v>
      </c>
      <c r="BT6" s="571" t="s">
        <v>86</v>
      </c>
      <c r="BU6" s="571" t="s">
        <v>87</v>
      </c>
      <c r="BV6" s="571" t="s">
        <v>86</v>
      </c>
      <c r="BW6" s="571" t="s">
        <v>87</v>
      </c>
      <c r="BX6" s="571" t="s">
        <v>86</v>
      </c>
      <c r="BY6" s="571" t="s">
        <v>87</v>
      </c>
      <c r="BZ6" s="571" t="s">
        <v>86</v>
      </c>
      <c r="CA6" s="571" t="s">
        <v>87</v>
      </c>
      <c r="CB6" s="571" t="s">
        <v>86</v>
      </c>
      <c r="CC6" s="571" t="s">
        <v>87</v>
      </c>
      <c r="CD6" s="571" t="s">
        <v>86</v>
      </c>
      <c r="CE6" s="571" t="s">
        <v>87</v>
      </c>
      <c r="CF6" s="571" t="s">
        <v>86</v>
      </c>
      <c r="CG6" s="571" t="s">
        <v>87</v>
      </c>
      <c r="CH6" s="571" t="s">
        <v>86</v>
      </c>
      <c r="CI6" s="571" t="s">
        <v>87</v>
      </c>
      <c r="CJ6" s="571" t="s">
        <v>86</v>
      </c>
      <c r="CK6" s="571" t="s">
        <v>87</v>
      </c>
      <c r="CL6" s="578" t="s">
        <v>325</v>
      </c>
      <c r="CM6" s="575" t="s">
        <v>326</v>
      </c>
      <c r="CN6" s="575" t="s">
        <v>327</v>
      </c>
      <c r="CO6" s="575" t="s">
        <v>328</v>
      </c>
      <c r="CP6" s="575" t="s">
        <v>329</v>
      </c>
      <c r="CQ6" s="579" t="s">
        <v>330</v>
      </c>
      <c r="CR6" s="578" t="s">
        <v>325</v>
      </c>
      <c r="CS6" s="575" t="s">
        <v>326</v>
      </c>
      <c r="CT6" s="575" t="s">
        <v>327</v>
      </c>
      <c r="CU6" s="575" t="s">
        <v>328</v>
      </c>
      <c r="CV6" s="575" t="s">
        <v>329</v>
      </c>
      <c r="CW6" s="579" t="s">
        <v>331</v>
      </c>
      <c r="CX6" s="108" t="s">
        <v>88</v>
      </c>
      <c r="CY6" s="108" t="s">
        <v>89</v>
      </c>
      <c r="CZ6" s="108" t="s">
        <v>90</v>
      </c>
      <c r="DA6" s="108" t="s">
        <v>88</v>
      </c>
      <c r="DB6" s="108" t="s">
        <v>89</v>
      </c>
      <c r="DC6" s="108" t="s">
        <v>90</v>
      </c>
      <c r="DD6" s="571"/>
      <c r="DE6" s="571"/>
    </row>
    <row r="7" spans="1:109" s="101" customFormat="1" ht="27.75" customHeight="1">
      <c r="A7" s="569"/>
      <c r="B7" s="569"/>
      <c r="C7" s="569"/>
      <c r="D7" s="109" t="s">
        <v>91</v>
      </c>
      <c r="E7" s="570"/>
      <c r="F7" s="571"/>
      <c r="G7" s="571"/>
      <c r="H7" s="571"/>
      <c r="I7" s="571"/>
      <c r="J7" s="571"/>
      <c r="K7" s="571"/>
      <c r="L7" s="571"/>
      <c r="M7" s="571"/>
      <c r="N7" s="571"/>
      <c r="O7" s="571"/>
      <c r="P7" s="571"/>
      <c r="Q7" s="571"/>
      <c r="R7" s="571"/>
      <c r="S7" s="571"/>
      <c r="T7" s="571"/>
      <c r="U7" s="571"/>
      <c r="V7" s="573"/>
      <c r="W7" s="571"/>
      <c r="X7" s="107" t="s">
        <v>92</v>
      </c>
      <c r="Y7" s="107" t="s">
        <v>93</v>
      </c>
      <c r="Z7" s="107" t="s">
        <v>94</v>
      </c>
      <c r="AA7" s="107" t="s">
        <v>92</v>
      </c>
      <c r="AB7" s="107" t="s">
        <v>93</v>
      </c>
      <c r="AC7" s="107" t="s">
        <v>94</v>
      </c>
      <c r="AD7" s="107" t="s">
        <v>92</v>
      </c>
      <c r="AE7" s="107" t="s">
        <v>93</v>
      </c>
      <c r="AF7" s="107" t="s">
        <v>94</v>
      </c>
      <c r="AG7" s="107" t="s">
        <v>92</v>
      </c>
      <c r="AH7" s="107" t="s">
        <v>93</v>
      </c>
      <c r="AI7" s="107" t="s">
        <v>94</v>
      </c>
      <c r="AJ7" s="107" t="s">
        <v>95</v>
      </c>
      <c r="AK7" s="107" t="s">
        <v>92</v>
      </c>
      <c r="AL7" s="107" t="s">
        <v>93</v>
      </c>
      <c r="AM7" s="107" t="s">
        <v>94</v>
      </c>
      <c r="AN7" s="107" t="s">
        <v>92</v>
      </c>
      <c r="AO7" s="107" t="s">
        <v>93</v>
      </c>
      <c r="AP7" s="107" t="s">
        <v>94</v>
      </c>
      <c r="AQ7" s="107" t="s">
        <v>95</v>
      </c>
      <c r="AR7" s="107" t="s">
        <v>95</v>
      </c>
      <c r="AS7" s="574"/>
      <c r="AT7" s="571"/>
      <c r="AU7" s="571"/>
      <c r="AV7" s="571"/>
      <c r="AW7" s="571"/>
      <c r="AX7" s="571"/>
      <c r="AY7" s="571"/>
      <c r="AZ7" s="571"/>
      <c r="BA7" s="571"/>
      <c r="BB7" s="571"/>
      <c r="BC7" s="571"/>
      <c r="BD7" s="571"/>
      <c r="BE7" s="571"/>
      <c r="BF7" s="571"/>
      <c r="BG7" s="571"/>
      <c r="BH7" s="571"/>
      <c r="BI7" s="571"/>
      <c r="BJ7" s="571"/>
      <c r="BK7" s="571"/>
      <c r="BL7" s="571"/>
      <c r="BM7" s="571"/>
      <c r="BN7" s="571"/>
      <c r="BO7" s="571"/>
      <c r="BP7" s="571"/>
      <c r="BQ7" s="571"/>
      <c r="BR7" s="571"/>
      <c r="BS7" s="571"/>
      <c r="BT7" s="571"/>
      <c r="BU7" s="571"/>
      <c r="BV7" s="571"/>
      <c r="BW7" s="571"/>
      <c r="BX7" s="571"/>
      <c r="BY7" s="571"/>
      <c r="BZ7" s="571"/>
      <c r="CA7" s="571"/>
      <c r="CB7" s="571"/>
      <c r="CC7" s="571"/>
      <c r="CD7" s="571"/>
      <c r="CE7" s="571"/>
      <c r="CF7" s="571"/>
      <c r="CG7" s="571"/>
      <c r="CH7" s="571"/>
      <c r="CI7" s="571"/>
      <c r="CJ7" s="571"/>
      <c r="CK7" s="571"/>
      <c r="CL7" s="578"/>
      <c r="CM7" s="576"/>
      <c r="CN7" s="576"/>
      <c r="CO7" s="576"/>
      <c r="CP7" s="576"/>
      <c r="CQ7" s="579"/>
      <c r="CR7" s="578"/>
      <c r="CS7" s="576"/>
      <c r="CT7" s="576"/>
      <c r="CU7" s="576"/>
      <c r="CV7" s="576"/>
      <c r="CW7" s="579"/>
      <c r="CX7" s="102" t="s">
        <v>96</v>
      </c>
      <c r="CY7" s="102" t="s">
        <v>96</v>
      </c>
      <c r="CZ7" s="102" t="s">
        <v>96</v>
      </c>
      <c r="DA7" s="102" t="s">
        <v>96</v>
      </c>
      <c r="DB7" s="102" t="s">
        <v>96</v>
      </c>
      <c r="DC7" s="102" t="s">
        <v>96</v>
      </c>
      <c r="DD7" s="102" t="s">
        <v>96</v>
      </c>
      <c r="DE7" s="102" t="s">
        <v>268</v>
      </c>
    </row>
    <row r="8" spans="1:109">
      <c r="A8" s="110"/>
      <c r="B8" s="110" t="str">
        <f>様式Ⅰ!AR5</f>
        <v>3</v>
      </c>
      <c r="C8" s="110">
        <f>様式Ⅰ!F3</f>
        <v>0</v>
      </c>
      <c r="D8" s="110" t="str">
        <f>様式Ⅰ!AP8</f>
        <v/>
      </c>
      <c r="E8" s="110" t="str">
        <f>CONCATENATE(B8,D8)</f>
        <v>3</v>
      </c>
      <c r="F8" s="110">
        <f>様式Ⅰ!J14</f>
        <v>0</v>
      </c>
      <c r="G8" s="110">
        <f>様式Ⅰ!N14</f>
        <v>0</v>
      </c>
      <c r="H8" s="110">
        <f>様式Ⅰ!R14</f>
        <v>0</v>
      </c>
      <c r="I8" s="110">
        <f>様式Ⅰ!V14</f>
        <v>0</v>
      </c>
      <c r="J8" s="110">
        <f>様式Ⅰ!Z14</f>
        <v>0</v>
      </c>
      <c r="K8" s="110">
        <f>様式Ⅰ!AD14</f>
        <v>0</v>
      </c>
      <c r="L8" s="110">
        <f>SUM(F8:K8)</f>
        <v>0</v>
      </c>
      <c r="M8" s="110">
        <f>様式Ⅰ!J15</f>
        <v>0</v>
      </c>
      <c r="N8" s="110">
        <f>様式Ⅰ!N15</f>
        <v>0</v>
      </c>
      <c r="O8" s="110">
        <f>様式Ⅰ!R15</f>
        <v>0</v>
      </c>
      <c r="P8" s="110">
        <f>様式Ⅰ!V15</f>
        <v>0</v>
      </c>
      <c r="Q8" s="110">
        <f>様式Ⅰ!Z15</f>
        <v>0</v>
      </c>
      <c r="R8" s="110">
        <f>様式Ⅰ!AD15</f>
        <v>0</v>
      </c>
      <c r="S8" s="110">
        <f>SUM(M8:R8)</f>
        <v>0</v>
      </c>
      <c r="T8" s="110" t="str">
        <f>IF(様式Ⅰ!$AI22="","",様式Ⅰ!$AI22)</f>
        <v/>
      </c>
      <c r="U8" s="110" t="str">
        <f>IF(様式Ⅰ!$AI23="","",様式Ⅰ!$AI23)</f>
        <v/>
      </c>
      <c r="V8" s="110" t="str">
        <f>IF(様式Ⅰ!$AI24="","",様式Ⅰ!$AI24)</f>
        <v/>
      </c>
      <c r="W8" s="110" t="str">
        <f>IF(様式Ⅰ!$AI25="","",様式Ⅰ!$AI25)</f>
        <v/>
      </c>
      <c r="X8" s="110" t="str">
        <f>様式Ⅰ!H39</f>
        <v/>
      </c>
      <c r="Y8" s="110" t="str">
        <f>様式Ⅰ!K39</f>
        <v/>
      </c>
      <c r="Z8" s="110" t="e">
        <f>X8+Y8</f>
        <v>#VALUE!</v>
      </c>
      <c r="AA8" s="110">
        <f>様式Ⅰ!H41</f>
        <v>0</v>
      </c>
      <c r="AB8" s="110">
        <f>様式Ⅰ!K41</f>
        <v>0</v>
      </c>
      <c r="AC8" s="110">
        <f>AA8+AB8</f>
        <v>0</v>
      </c>
      <c r="AD8" s="110" t="str">
        <f>様式Ⅰ!Q39</f>
        <v/>
      </c>
      <c r="AE8" s="110" t="str">
        <f>様式Ⅰ!T39</f>
        <v/>
      </c>
      <c r="AF8" s="110" t="e">
        <f>AD8+AE8</f>
        <v>#VALUE!</v>
      </c>
      <c r="AG8" s="110">
        <f>様式Ⅰ!Q41</f>
        <v>0</v>
      </c>
      <c r="AH8" s="110">
        <f>様式Ⅰ!T41</f>
        <v>0</v>
      </c>
      <c r="AI8" s="110">
        <f>AG8+AH8</f>
        <v>0</v>
      </c>
      <c r="AJ8" s="110" t="e">
        <f>AF8-AI8</f>
        <v>#VALUE!</v>
      </c>
      <c r="AK8" s="110" t="str">
        <f>様式Ⅰ!Z39</f>
        <v/>
      </c>
      <c r="AL8" s="110" t="str">
        <f>様式Ⅰ!AC39</f>
        <v/>
      </c>
      <c r="AM8" s="110" t="e">
        <f>AK8+AL8</f>
        <v>#VALUE!</v>
      </c>
      <c r="AN8" s="110">
        <f>様式Ⅰ!Z41</f>
        <v>0</v>
      </c>
      <c r="AO8" s="110">
        <f>様式Ⅰ!AC41</f>
        <v>0</v>
      </c>
      <c r="AP8" s="110">
        <f>AN8+AO8</f>
        <v>0</v>
      </c>
      <c r="AQ8" s="110" t="e">
        <f>AM8-AP8</f>
        <v>#VALUE!</v>
      </c>
      <c r="AR8" s="110" t="str">
        <f>様式Ⅰ!AI39</f>
        <v/>
      </c>
      <c r="AS8" s="110" t="str">
        <f>様式Ⅰ!AP10</f>
        <v/>
      </c>
      <c r="AT8" s="111">
        <f>様式Ⅱ!H6</f>
        <v>0</v>
      </c>
      <c r="AU8" s="111">
        <f>様式Ⅱ!K6</f>
        <v>0</v>
      </c>
      <c r="AV8" s="111">
        <f>様式Ⅱ!N6</f>
        <v>0</v>
      </c>
      <c r="AW8" s="111">
        <f>様式Ⅱ!Q6</f>
        <v>0</v>
      </c>
      <c r="AX8" s="112">
        <f>様式Ⅱ!H7</f>
        <v>0</v>
      </c>
      <c r="AY8" s="112">
        <f>様式Ⅱ!K7</f>
        <v>0</v>
      </c>
      <c r="AZ8" s="112">
        <f>様式Ⅱ!N7</f>
        <v>0</v>
      </c>
      <c r="BA8" s="112">
        <f>様式Ⅱ!Q7</f>
        <v>0</v>
      </c>
      <c r="BB8" s="112">
        <f>様式Ⅱ!H8</f>
        <v>0</v>
      </c>
      <c r="BC8" s="112">
        <f>様式Ⅱ!K8</f>
        <v>0</v>
      </c>
      <c r="BD8" s="112">
        <f>様式Ⅱ!N8</f>
        <v>0</v>
      </c>
      <c r="BE8" s="112">
        <f>様式Ⅱ!Q8</f>
        <v>0</v>
      </c>
      <c r="BF8" s="113">
        <f>様式Ⅱ!H9</f>
        <v>0</v>
      </c>
      <c r="BG8" s="113">
        <f>様式Ⅱ!K9</f>
        <v>0</v>
      </c>
      <c r="BH8" s="113">
        <f>様式Ⅱ!N9</f>
        <v>0</v>
      </c>
      <c r="BI8" s="113">
        <f>様式Ⅱ!Q9</f>
        <v>0</v>
      </c>
      <c r="BJ8" s="112">
        <f>様式Ⅱ!H10</f>
        <v>0</v>
      </c>
      <c r="BK8" s="112">
        <f>様式Ⅱ!K10</f>
        <v>0</v>
      </c>
      <c r="BL8" s="112">
        <f>様式Ⅱ!N10</f>
        <v>0</v>
      </c>
      <c r="BM8" s="112">
        <f>様式Ⅱ!Q10</f>
        <v>0</v>
      </c>
      <c r="BN8" s="114">
        <f>様式Ⅱ!H11</f>
        <v>0</v>
      </c>
      <c r="BO8" s="114">
        <f>様式Ⅱ!K11</f>
        <v>0</v>
      </c>
      <c r="BP8" s="114">
        <f>様式Ⅱ!N11</f>
        <v>0</v>
      </c>
      <c r="BQ8" s="114">
        <f>様式Ⅱ!Q11</f>
        <v>0</v>
      </c>
      <c r="BR8" s="115">
        <f>様式Ⅱ!H12</f>
        <v>0</v>
      </c>
      <c r="BS8" s="115">
        <f>様式Ⅱ!K12</f>
        <v>0</v>
      </c>
      <c r="BT8" s="115">
        <f>様式Ⅱ!N12</f>
        <v>0</v>
      </c>
      <c r="BU8" s="115">
        <f>様式Ⅱ!Q12</f>
        <v>0</v>
      </c>
      <c r="BV8" s="115">
        <f>様式Ⅱ!H13</f>
        <v>0</v>
      </c>
      <c r="BW8" s="115">
        <f>様式Ⅱ!K13</f>
        <v>0</v>
      </c>
      <c r="BX8" s="115">
        <f>様式Ⅱ!N13</f>
        <v>0</v>
      </c>
      <c r="BY8" s="115">
        <f>様式Ⅱ!Q13</f>
        <v>0</v>
      </c>
      <c r="BZ8" s="114">
        <f>様式Ⅱ!H14</f>
        <v>0</v>
      </c>
      <c r="CA8" s="114">
        <f>様式Ⅱ!K14</f>
        <v>0</v>
      </c>
      <c r="CB8" s="114">
        <f>様式Ⅱ!N14</f>
        <v>0</v>
      </c>
      <c r="CC8" s="114">
        <f>様式Ⅱ!Q14</f>
        <v>0</v>
      </c>
      <c r="CD8" s="112">
        <f>様式Ⅱ!H15</f>
        <v>0</v>
      </c>
      <c r="CE8" s="112">
        <f>様式Ⅱ!K15</f>
        <v>0</v>
      </c>
      <c r="CF8" s="112">
        <f>様式Ⅱ!N15</f>
        <v>0</v>
      </c>
      <c r="CG8" s="112">
        <f>様式Ⅱ!Q15</f>
        <v>0</v>
      </c>
      <c r="CH8" s="112">
        <f>様式Ⅱ!H16</f>
        <v>0</v>
      </c>
      <c r="CI8" s="112">
        <f>様式Ⅱ!K16</f>
        <v>0</v>
      </c>
      <c r="CJ8" s="112">
        <f>様式Ⅱ!N16</f>
        <v>0</v>
      </c>
      <c r="CK8" s="112">
        <f>様式Ⅱ!Q16</f>
        <v>0</v>
      </c>
      <c r="CL8" s="114" t="str">
        <f>IF(様式Ⅱ!AU5=1,"1","2")</f>
        <v>2</v>
      </c>
      <c r="CM8" s="114" t="str">
        <f>IF(様式Ⅱ!AU6=1,"1","2")</f>
        <v>2</v>
      </c>
      <c r="CN8" s="114" t="str">
        <f>IF(様式Ⅱ!$AU7=1,"1","2")</f>
        <v>2</v>
      </c>
      <c r="CO8" s="114" t="str">
        <f>IF(様式Ⅱ!$AU8=1,"1","2")</f>
        <v>2</v>
      </c>
      <c r="CP8" s="114" t="str">
        <f>IF(様式Ⅱ!$AU9=1,"1","2")</f>
        <v>2</v>
      </c>
      <c r="CQ8" s="114">
        <f>様式Ⅱ!H21</f>
        <v>0</v>
      </c>
      <c r="CR8" s="114" t="str">
        <f>IF(様式Ⅱ!$AV5=1,"1","2")</f>
        <v>2</v>
      </c>
      <c r="CS8" s="114" t="str">
        <f>IF(様式Ⅱ!$AV6=1,"1","2")</f>
        <v>2</v>
      </c>
      <c r="CT8" s="114" t="str">
        <f>IF(様式Ⅱ!$AV7=1,"1","2")</f>
        <v>2</v>
      </c>
      <c r="CU8" s="114" t="str">
        <f>IF(様式Ⅱ!$AV8=1,"1","2")</f>
        <v>2</v>
      </c>
      <c r="CV8" s="114" t="str">
        <f>IF(様式Ⅱ!$AV9=1,"1","2")</f>
        <v>2</v>
      </c>
      <c r="CW8" s="113">
        <f>様式Ⅱ!H25</f>
        <v>0</v>
      </c>
      <c r="CX8" s="110" t="str">
        <f>様式Ⅱ!AO10</f>
        <v/>
      </c>
      <c r="CY8" s="110" t="str">
        <f>様式Ⅱ!AO12</f>
        <v/>
      </c>
      <c r="CZ8" s="110" t="str">
        <f>様式Ⅱ!AO14</f>
        <v/>
      </c>
      <c r="DA8" s="110" t="str">
        <f>様式Ⅱ!AO17</f>
        <v/>
      </c>
      <c r="DB8" s="110" t="str">
        <f>様式Ⅱ!AO19</f>
        <v/>
      </c>
      <c r="DC8" s="110" t="str">
        <f>様式Ⅱ!AO21</f>
        <v/>
      </c>
      <c r="DD8" s="110" t="str">
        <f>様式Ⅱ!AO23</f>
        <v/>
      </c>
      <c r="DE8" s="114">
        <f>様式Ⅱ!L34</f>
        <v>0</v>
      </c>
    </row>
    <row r="21" spans="46:49">
      <c r="AT21" s="117"/>
      <c r="AU21" s="117"/>
      <c r="AV21" s="117"/>
      <c r="AW21" s="117"/>
    </row>
  </sheetData>
  <sheetProtection sheet="1"/>
  <mergeCells count="137">
    <mergeCell ref="CR4:CW5"/>
    <mergeCell ref="CR6:CR7"/>
    <mergeCell ref="CS6:CS7"/>
    <mergeCell ref="CT6:CT7"/>
    <mergeCell ref="CU6:CU7"/>
    <mergeCell ref="CV6:CV7"/>
    <mergeCell ref="CW6:CW7"/>
    <mergeCell ref="CL1:CW3"/>
    <mergeCell ref="CK6:CK7"/>
    <mergeCell ref="CL6:CL7"/>
    <mergeCell ref="CQ6:CQ7"/>
    <mergeCell ref="CP6:CP7"/>
    <mergeCell ref="CH4:CK4"/>
    <mergeCell ref="CL4:CQ5"/>
    <mergeCell ref="CH5:CI5"/>
    <mergeCell ref="CJ5:CK5"/>
    <mergeCell ref="CE6:CE7"/>
    <mergeCell ref="CF6:CF7"/>
    <mergeCell ref="CG6:CG7"/>
    <mergeCell ref="CH6:CH7"/>
    <mergeCell ref="CI6:CI7"/>
    <mergeCell ref="CJ6:CJ7"/>
    <mergeCell ref="CM6:CM7"/>
    <mergeCell ref="CN6:CN7"/>
    <mergeCell ref="CO6:CO7"/>
    <mergeCell ref="BY6:BY7"/>
    <mergeCell ref="BZ6:BZ7"/>
    <mergeCell ref="CA6:CA7"/>
    <mergeCell ref="CB6:CB7"/>
    <mergeCell ref="CC6:CC7"/>
    <mergeCell ref="CD6:CD7"/>
    <mergeCell ref="BS6:BS7"/>
    <mergeCell ref="BT6:BT7"/>
    <mergeCell ref="BU6:BU7"/>
    <mergeCell ref="BV6:BV7"/>
    <mergeCell ref="BW6:BW7"/>
    <mergeCell ref="BX6:BX7"/>
    <mergeCell ref="BM6:BM7"/>
    <mergeCell ref="BN6:BN7"/>
    <mergeCell ref="BO6:BO7"/>
    <mergeCell ref="BP6:BP7"/>
    <mergeCell ref="BQ6:BQ7"/>
    <mergeCell ref="BR6:BR7"/>
    <mergeCell ref="BG6:BG7"/>
    <mergeCell ref="BH6:BH7"/>
    <mergeCell ref="BI6:BI7"/>
    <mergeCell ref="BJ6:BJ7"/>
    <mergeCell ref="BK6:BK7"/>
    <mergeCell ref="BL6:BL7"/>
    <mergeCell ref="BB6:BB7"/>
    <mergeCell ref="BC6:BC7"/>
    <mergeCell ref="BD6:BD7"/>
    <mergeCell ref="BE6:BE7"/>
    <mergeCell ref="BF6:BF7"/>
    <mergeCell ref="AU6:AU7"/>
    <mergeCell ref="AV6:AV7"/>
    <mergeCell ref="AW6:AW7"/>
    <mergeCell ref="AX6:AX7"/>
    <mergeCell ref="AY6:AY7"/>
    <mergeCell ref="AZ6:AZ7"/>
    <mergeCell ref="AD6:AF6"/>
    <mergeCell ref="AG6:AI6"/>
    <mergeCell ref="AK6:AM6"/>
    <mergeCell ref="AN6:AP6"/>
    <mergeCell ref="AS6:AS7"/>
    <mergeCell ref="AT6:AT7"/>
    <mergeCell ref="X6:Z6"/>
    <mergeCell ref="AA6:AC6"/>
    <mergeCell ref="BA6:BA7"/>
    <mergeCell ref="AT4:AW4"/>
    <mergeCell ref="AX4:BA4"/>
    <mergeCell ref="BB4:BE4"/>
    <mergeCell ref="BF4:BI4"/>
    <mergeCell ref="CF5:CG5"/>
    <mergeCell ref="BF5:BG5"/>
    <mergeCell ref="BH5:BI5"/>
    <mergeCell ref="BJ5:BK5"/>
    <mergeCell ref="BL5:BM5"/>
    <mergeCell ref="BN5:BO5"/>
    <mergeCell ref="BP5:BQ5"/>
    <mergeCell ref="BZ5:CA5"/>
    <mergeCell ref="CB5:CC5"/>
    <mergeCell ref="CD5:CE5"/>
    <mergeCell ref="AT5:AU5"/>
    <mergeCell ref="AV5:AW5"/>
    <mergeCell ref="BJ4:BM4"/>
    <mergeCell ref="BN4:BQ4"/>
    <mergeCell ref="AX5:AY5"/>
    <mergeCell ref="AZ5:BA5"/>
    <mergeCell ref="BB5:BC5"/>
    <mergeCell ref="BD5:BE5"/>
    <mergeCell ref="T1:W4"/>
    <mergeCell ref="X1:AR3"/>
    <mergeCell ref="AS1:AS5"/>
    <mergeCell ref="AT1:CK3"/>
    <mergeCell ref="CX1:DE3"/>
    <mergeCell ref="X4:AC5"/>
    <mergeCell ref="AD4:AJ5"/>
    <mergeCell ref="AK4:AQ5"/>
    <mergeCell ref="AR4:AR5"/>
    <mergeCell ref="CX4:CZ5"/>
    <mergeCell ref="DA4:DC5"/>
    <mergeCell ref="DD4:DE6"/>
    <mergeCell ref="T5:T7"/>
    <mergeCell ref="U5:U7"/>
    <mergeCell ref="V5:V7"/>
    <mergeCell ref="W5:W7"/>
    <mergeCell ref="BR4:BU4"/>
    <mergeCell ref="BV4:BY4"/>
    <mergeCell ref="BZ4:CC4"/>
    <mergeCell ref="CD4:CG4"/>
    <mergeCell ref="BR5:BS5"/>
    <mergeCell ref="BT5:BU5"/>
    <mergeCell ref="BV5:BW5"/>
    <mergeCell ref="BX5:BY5"/>
    <mergeCell ref="A1:A7"/>
    <mergeCell ref="B1:B7"/>
    <mergeCell ref="C1:C7"/>
    <mergeCell ref="E1:E7"/>
    <mergeCell ref="F1:L4"/>
    <mergeCell ref="M1:S4"/>
    <mergeCell ref="F6:F7"/>
    <mergeCell ref="G6:G7"/>
    <mergeCell ref="H6:H7"/>
    <mergeCell ref="I6:I7"/>
    <mergeCell ref="F5:L5"/>
    <mergeCell ref="M5:S5"/>
    <mergeCell ref="J6:J7"/>
    <mergeCell ref="K6:K7"/>
    <mergeCell ref="L6:L7"/>
    <mergeCell ref="M6:M7"/>
    <mergeCell ref="N6:N7"/>
    <mergeCell ref="O6:O7"/>
    <mergeCell ref="P6:P7"/>
    <mergeCell ref="Q6:Q7"/>
    <mergeCell ref="R6:R7"/>
    <mergeCell ref="S6:S7"/>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愛媛県　川添</cp:lastModifiedBy>
  <cp:lastPrinted>2025-05-27T05:47:50Z</cp:lastPrinted>
  <dcterms:created xsi:type="dcterms:W3CDTF">2019-04-21T23:45:38Z</dcterms:created>
  <dcterms:modified xsi:type="dcterms:W3CDTF">2025-05-27T05:54:11Z</dcterms:modified>
</cp:coreProperties>
</file>