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D:\91ホームページ\01HPデータ\01特定給食\特定給食等栄養報告書\20250526(R7)栄養報告書更新\"/>
    </mc:Choice>
  </mc:AlternateContent>
  <xr:revisionPtr revIDLastSave="0" documentId="13_ncr:1_{67C26948-3F4F-4397-90CB-FA8F6B9C916B}" xr6:coauthVersionLast="36" xr6:coauthVersionMax="36" xr10:uidLastSave="{00000000-0000-0000-0000-000000000000}"/>
  <bookViews>
    <workbookView xWindow="0" yWindow="0" windowWidth="9580" windowHeight="5430" xr2:uid="{2E6ABB67-B9C6-4149-9392-2F3643B3EA77}"/>
  </bookViews>
  <sheets>
    <sheet name="様式Ⅰ" sheetId="4" r:id="rId1"/>
    <sheet name="様式Ⅱ" sheetId="9" r:id="rId2"/>
    <sheet name="記入要領Ⅰ" sheetId="5" r:id="rId3"/>
    <sheet name="記入要領Ⅱ" sheetId="6" r:id="rId4"/>
    <sheet name="記入不要" sheetId="3" r:id="rId5"/>
  </sheets>
  <definedNames>
    <definedName name="_xlnm.Print_Area" localSheetId="2">記入要領Ⅰ!$A$1:$E$48</definedName>
    <definedName name="_xlnm.Print_Area" localSheetId="3">記入要領Ⅱ!$A$1:$E$21</definedName>
    <definedName name="_xlnm.Print_Area" localSheetId="0">様式Ⅰ!$A$1:$AL$48</definedName>
    <definedName name="_xlnm.Print_Area" localSheetId="1">様式Ⅱ!$A$1:$AL$49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31" i="9" l="1"/>
  <c r="AQ31" i="9"/>
  <c r="AO31" i="9" l="1"/>
  <c r="DM8" i="3" s="1"/>
  <c r="DH8" i="3"/>
  <c r="CV8" i="3"/>
  <c r="CU8" i="3"/>
  <c r="CT8" i="3"/>
  <c r="CS8" i="3"/>
  <c r="CR8" i="3"/>
  <c r="CQ8" i="3"/>
  <c r="CP8" i="3"/>
  <c r="CO8" i="3"/>
  <c r="CN8" i="3"/>
  <c r="CM8" i="3"/>
  <c r="CL8" i="3"/>
  <c r="CK8" i="3"/>
  <c r="CJ8" i="3"/>
  <c r="CI8" i="3"/>
  <c r="CH8" i="3"/>
  <c r="CG8" i="3"/>
  <c r="CF8" i="3"/>
  <c r="CE8" i="3"/>
  <c r="CD8" i="3"/>
  <c r="CC8" i="3"/>
  <c r="CB8" i="3"/>
  <c r="CA8" i="3"/>
  <c r="BZ8" i="3"/>
  <c r="BY8" i="3"/>
  <c r="BX8" i="3"/>
  <c r="BW8" i="3"/>
  <c r="BV8" i="3"/>
  <c r="BU8" i="3"/>
  <c r="BT8" i="3"/>
  <c r="BS8" i="3"/>
  <c r="BR8" i="3"/>
  <c r="BQ8" i="3"/>
  <c r="BP8" i="3"/>
  <c r="BO8" i="3"/>
  <c r="BN8" i="3"/>
  <c r="BM8" i="3"/>
  <c r="BL8" i="3"/>
  <c r="BK8" i="3"/>
  <c r="BJ8" i="3"/>
  <c r="BI8" i="3"/>
  <c r="BE8" i="3"/>
  <c r="BD8" i="3"/>
  <c r="BC8" i="3"/>
  <c r="BB8" i="3"/>
  <c r="BA8" i="3"/>
  <c r="AZ8" i="3"/>
  <c r="AY8" i="3"/>
  <c r="AX8" i="3"/>
  <c r="AW8" i="3"/>
  <c r="AV8" i="3"/>
  <c r="AU8" i="3"/>
  <c r="AT8" i="3"/>
  <c r="AS8" i="3"/>
  <c r="AR8" i="3"/>
  <c r="AQ8" i="3"/>
  <c r="AP8" i="3"/>
  <c r="AO8" i="3"/>
  <c r="AN8" i="3"/>
  <c r="AM8" i="3"/>
  <c r="AL8" i="3"/>
  <c r="AK8" i="3"/>
  <c r="AJ8" i="3"/>
  <c r="AP55" i="9" l="1"/>
  <c r="AP53" i="9"/>
  <c r="AO53" i="9" s="1"/>
  <c r="AP51" i="9"/>
  <c r="AO51" i="9" s="1"/>
  <c r="AP49" i="9"/>
  <c r="AP47" i="9"/>
  <c r="AP45" i="9"/>
  <c r="AP43" i="9"/>
  <c r="AP41" i="9"/>
  <c r="AP39" i="9"/>
  <c r="AP37" i="9"/>
  <c r="AO37" i="9" s="1"/>
  <c r="AQ35" i="9"/>
  <c r="AP35" i="9"/>
  <c r="Q33" i="9"/>
  <c r="CZ8" i="3" s="1"/>
  <c r="N33" i="9"/>
  <c r="K33" i="9"/>
  <c r="H33" i="9"/>
  <c r="E33" i="9"/>
  <c r="AQ33" i="9"/>
  <c r="AP33" i="9"/>
  <c r="AQ29" i="9"/>
  <c r="AP29" i="9"/>
  <c r="AQ27" i="9"/>
  <c r="AP27" i="9"/>
  <c r="AQ25" i="9"/>
  <c r="AP25" i="9"/>
  <c r="AQ23" i="9"/>
  <c r="AP23" i="9"/>
  <c r="AQ20" i="9"/>
  <c r="AP20" i="9"/>
  <c r="AQ18" i="9"/>
  <c r="AP18" i="9"/>
  <c r="AQ16" i="9"/>
  <c r="AP16" i="9"/>
  <c r="AQ14" i="9"/>
  <c r="AP14" i="9"/>
  <c r="AQ12" i="9"/>
  <c r="AP12" i="9"/>
  <c r="AQ10" i="9"/>
  <c r="AP10" i="9"/>
  <c r="AQ8" i="9"/>
  <c r="AP8" i="9"/>
  <c r="AO14" i="9" l="1"/>
  <c r="DD8" i="3" s="1"/>
  <c r="AO55" i="9"/>
  <c r="DY8" i="3" s="1"/>
  <c r="AO49" i="9"/>
  <c r="DV8" i="3" s="1"/>
  <c r="AO47" i="9"/>
  <c r="DU8" i="3" s="1"/>
  <c r="AO45" i="9"/>
  <c r="DT8" i="3" s="1"/>
  <c r="AO43" i="9"/>
  <c r="DS8" i="3" s="1"/>
  <c r="AO41" i="9"/>
  <c r="DR8" i="3" s="1"/>
  <c r="AO39" i="9"/>
  <c r="DQ8" i="3" s="1"/>
  <c r="AO12" i="9"/>
  <c r="DC8" i="3" s="1"/>
  <c r="AO10" i="9"/>
  <c r="DB8" i="3" s="1"/>
  <c r="CW8" i="3"/>
  <c r="AO27" i="9"/>
  <c r="DK8" i="3" s="1"/>
  <c r="AO20" i="9"/>
  <c r="DG8" i="3" s="1"/>
  <c r="AP4" i="9"/>
  <c r="AQ4" i="9" s="1"/>
  <c r="BG8" i="3" s="1"/>
  <c r="CX8" i="3"/>
  <c r="AP5" i="9"/>
  <c r="AQ5" i="9" s="1"/>
  <c r="BH8" i="3" s="1"/>
  <c r="CY8" i="3"/>
  <c r="AO29" i="9"/>
  <c r="DL8" i="3" s="1"/>
  <c r="AO23" i="9"/>
  <c r="DI8" i="3" s="1"/>
  <c r="AO18" i="9"/>
  <c r="DF8" i="3" s="1"/>
  <c r="AO8" i="9"/>
  <c r="DA8" i="3" s="1"/>
  <c r="AP3" i="9"/>
  <c r="AQ3" i="9" s="1"/>
  <c r="BF8" i="3" s="1"/>
  <c r="AO35" i="9"/>
  <c r="DO8" i="3" s="1"/>
  <c r="AO33" i="9"/>
  <c r="DN8" i="3" s="1"/>
  <c r="DW8" i="3"/>
  <c r="DX8" i="3"/>
  <c r="AO25" i="9"/>
  <c r="DJ8" i="3" s="1"/>
  <c r="AO16" i="9"/>
  <c r="DE8" i="3" s="1"/>
  <c r="DP8" i="3"/>
  <c r="Z35" i="4" l="1"/>
  <c r="T8" i="3" l="1"/>
  <c r="AH19" i="4" l="1"/>
  <c r="AH15" i="4"/>
  <c r="AH14" i="4"/>
  <c r="AH20" i="4"/>
  <c r="AR38" i="4" l="1"/>
  <c r="AQ38" i="4" s="1"/>
  <c r="AI8" i="3" s="1"/>
  <c r="AR36" i="4"/>
  <c r="AQ36" i="4" s="1"/>
  <c r="AH8" i="3" s="1"/>
  <c r="AR34" i="4"/>
  <c r="AQ34" i="4" s="1"/>
  <c r="AG8" i="3" s="1"/>
  <c r="AR32" i="4"/>
  <c r="AQ32" i="4" s="1"/>
  <c r="AF8" i="3" s="1"/>
  <c r="AR30" i="4"/>
  <c r="AQ30" i="4" s="1"/>
  <c r="AE8" i="3" s="1"/>
  <c r="AR28" i="4"/>
  <c r="AQ28" i="4" s="1"/>
  <c r="AD8" i="3" s="1"/>
  <c r="U8" i="3" l="1"/>
  <c r="R8" i="3"/>
  <c r="Q8" i="3"/>
  <c r="P8" i="3"/>
  <c r="O8" i="3"/>
  <c r="N8" i="3"/>
  <c r="M8" i="3"/>
  <c r="K8" i="3"/>
  <c r="J8" i="3"/>
  <c r="I8" i="3"/>
  <c r="H8" i="3"/>
  <c r="G8" i="3"/>
  <c r="F8" i="3"/>
  <c r="C8" i="3"/>
  <c r="AS26" i="4" l="1"/>
  <c r="AR26" i="4"/>
  <c r="AS24" i="4"/>
  <c r="AR24" i="4"/>
  <c r="AS22" i="4"/>
  <c r="AR22" i="4"/>
  <c r="AS20" i="4"/>
  <c r="AR20" i="4"/>
  <c r="AS18" i="4"/>
  <c r="AR18" i="4"/>
  <c r="AS16" i="4"/>
  <c r="AR16" i="4"/>
  <c r="AS14" i="4"/>
  <c r="AR14" i="4"/>
  <c r="AR6" i="4"/>
  <c r="B8" i="3" s="1"/>
  <c r="AS12" i="4"/>
  <c r="AR12" i="4"/>
  <c r="AT9" i="4"/>
  <c r="AS9" i="4"/>
  <c r="AR9" i="4"/>
  <c r="AQ16" i="4" l="1"/>
  <c r="X8" i="3" s="1"/>
  <c r="AQ26" i="4"/>
  <c r="AC8" i="3" s="1"/>
  <c r="AQ20" i="4"/>
  <c r="Z8" i="3" s="1"/>
  <c r="AQ24" i="4"/>
  <c r="AB8" i="3" s="1"/>
  <c r="AQ18" i="4"/>
  <c r="Y8" i="3" s="1"/>
  <c r="AQ14" i="4"/>
  <c r="W8" i="3" s="1"/>
  <c r="AQ12" i="4"/>
  <c r="V8" i="3" s="1"/>
  <c r="AQ9" i="4"/>
  <c r="D8" i="3" s="1"/>
  <c r="AQ22" i="4"/>
  <c r="AA8" i="3" s="1"/>
  <c r="E8" i="3" l="1"/>
  <c r="S8" i="3"/>
  <c r="L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7" authorId="0" shapeId="0" xr:uid="{00000000-0006-0000-0000-000001000000}">
      <text>
        <r>
          <rPr>
            <b/>
            <sz val="9"/>
            <color indexed="81"/>
            <rFont val="MS P ゴシック"/>
            <family val="3"/>
            <charset val="128"/>
          </rPr>
          <t>(法人にあっては名称)</t>
        </r>
      </text>
    </comment>
    <comment ref="A18" authorId="0" shapeId="0" xr:uid="{00000000-0006-0000-0000-000002000000}">
      <text>
        <r>
          <rPr>
            <b/>
            <sz val="9"/>
            <color indexed="81"/>
            <rFont val="MS P ゴシック"/>
            <family val="3"/>
            <charset val="128"/>
          </rPr>
          <t>・給食に従事する全ての職員（長期休暇中の職員を含む）について
　記入する。
・複数施設を兼務する職員については、主たる施設(1施設のみ）で
計上する。　</t>
        </r>
      </text>
    </comment>
    <comment ref="P21" authorId="0" shapeId="0" xr:uid="{00000000-0006-0000-0000-000003000000}">
      <text>
        <r>
          <rPr>
            <b/>
            <sz val="9"/>
            <color indexed="81"/>
            <rFont val="MS P ゴシック"/>
            <family val="3"/>
            <charset val="128"/>
          </rPr>
          <t>該当箇所にチェック</t>
        </r>
      </text>
    </comment>
    <comment ref="J22" authorId="0" shapeId="0" xr:uid="{3F0D6383-15B1-40A0-828F-504B6BE62ADE}">
      <text>
        <r>
          <rPr>
            <b/>
            <sz val="9"/>
            <color indexed="81"/>
            <rFont val="MS P ゴシック"/>
            <family val="3"/>
            <charset val="128"/>
          </rPr>
          <t>①産休・育休等で長期休暇中の場合、
その旨を記載する。
（例）愛媛花子（休暇中）
②兼務先の場合は、その旨記入する。
（例）愛媛花子（兼務）</t>
        </r>
      </text>
    </comment>
    <comment ref="Z33" authorId="0" shapeId="0" xr:uid="{00000000-0006-0000-0000-000005000000}">
      <text>
        <r>
          <rPr>
            <b/>
            <sz val="9"/>
            <color indexed="81"/>
            <rFont val="MS P ゴシック"/>
            <family val="3"/>
            <charset val="128"/>
          </rPr>
          <t>一般食・経管栄養・特別食の合計</t>
        </r>
      </text>
    </comment>
    <comment ref="J34" authorId="0" shapeId="0" xr:uid="{00000000-0006-0000-0000-000006000000}">
      <text>
        <r>
          <rPr>
            <b/>
            <sz val="9"/>
            <color indexed="81"/>
            <rFont val="MS P ゴシック"/>
            <family val="3"/>
            <charset val="128"/>
          </rPr>
          <t>軟食、流動食等</t>
        </r>
      </text>
    </comment>
    <comment ref="B38" authorId="0" shapeId="0" xr:uid="{00000000-0006-0000-0000-000007000000}">
      <text>
        <r>
          <rPr>
            <b/>
            <sz val="9"/>
            <color indexed="81"/>
            <rFont val="MS P ゴシック"/>
            <family val="3"/>
            <charset val="128"/>
          </rPr>
          <t>該当箇所にチェック</t>
        </r>
      </text>
    </comment>
    <comment ref="B40" authorId="0" shapeId="0" xr:uid="{00000000-0006-0000-0000-000008000000}">
      <text>
        <r>
          <rPr>
            <b/>
            <sz val="9"/>
            <color indexed="81"/>
            <rFont val="MS P ゴシック"/>
            <family val="3"/>
            <charset val="128"/>
          </rPr>
          <t>該当箇所にチェック</t>
        </r>
      </text>
    </comment>
    <comment ref="V40" authorId="0" shapeId="0" xr:uid="{00000000-0006-0000-0000-000009000000}">
      <text>
        <r>
          <rPr>
            <b/>
            <sz val="9"/>
            <color indexed="81"/>
            <rFont val="MS P ゴシック"/>
            <family val="3"/>
            <charset val="128"/>
          </rPr>
          <t>該当箇所にチェック</t>
        </r>
      </text>
    </comment>
    <comment ref="B41" authorId="0" shapeId="0" xr:uid="{00000000-0006-0000-0000-00000A000000}">
      <text>
        <r>
          <rPr>
            <b/>
            <sz val="9"/>
            <color indexed="81"/>
            <rFont val="MS P ゴシック"/>
            <family val="3"/>
            <charset val="128"/>
          </rPr>
          <t>該当箇所にチェック</t>
        </r>
      </text>
    </comment>
    <comment ref="B42" authorId="0" shapeId="0" xr:uid="{00000000-0006-0000-0000-00000B000000}">
      <text>
        <r>
          <rPr>
            <b/>
            <sz val="9"/>
            <color indexed="81"/>
            <rFont val="MS P ゴシック"/>
            <family val="3"/>
            <charset val="128"/>
          </rPr>
          <t>該当箇所にチェック</t>
        </r>
      </text>
    </comment>
    <comment ref="V42" authorId="0" shapeId="0" xr:uid="{00000000-0006-0000-0000-00000C000000}">
      <text>
        <r>
          <rPr>
            <b/>
            <sz val="9"/>
            <color indexed="81"/>
            <rFont val="MS P ゴシック"/>
            <family val="3"/>
            <charset val="128"/>
          </rPr>
          <t>該当箇所にチェック</t>
        </r>
      </text>
    </comment>
    <comment ref="B43" authorId="0" shapeId="0" xr:uid="{00000000-0006-0000-0000-00000D000000}">
      <text>
        <r>
          <rPr>
            <b/>
            <sz val="9"/>
            <color indexed="81"/>
            <rFont val="MS P ゴシック"/>
            <family val="3"/>
            <charset val="128"/>
          </rPr>
          <t>該当箇所にチェック</t>
        </r>
      </text>
    </comment>
    <comment ref="B44" authorId="0" shapeId="0" xr:uid="{00000000-0006-0000-0000-00000E000000}">
      <text>
        <r>
          <rPr>
            <b/>
            <sz val="9"/>
            <color indexed="81"/>
            <rFont val="MS P ゴシック"/>
            <family val="3"/>
            <charset val="128"/>
          </rPr>
          <t>該当箇所にチェック</t>
        </r>
      </text>
    </comment>
    <comment ref="V44" authorId="0" shapeId="0" xr:uid="{00000000-0006-0000-0000-00000F000000}">
      <text>
        <r>
          <rPr>
            <b/>
            <sz val="9"/>
            <color indexed="81"/>
            <rFont val="MS P ゴシック"/>
            <family val="3"/>
            <charset val="128"/>
          </rPr>
          <t>該当箇所にチェック</t>
        </r>
      </text>
    </comment>
    <comment ref="A45" authorId="0" shapeId="0" xr:uid="{00000000-0006-0000-0000-000010000000}">
      <text>
        <r>
          <rPr>
            <b/>
            <sz val="9"/>
            <color indexed="81"/>
            <rFont val="MS P ゴシック"/>
            <family val="3"/>
            <charset val="128"/>
          </rPr>
          <t>該当箇所にチェック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5" authorId="0" shapeId="0" xr:uid="{1CD61E1E-C032-46E5-8472-EEB82234156A}">
      <text>
        <r>
          <rPr>
            <b/>
            <sz val="9"/>
            <color indexed="81"/>
            <rFont val="MS P ゴシック"/>
            <family val="3"/>
            <charset val="128"/>
          </rPr>
          <t>整数</t>
        </r>
      </text>
    </comment>
    <comment ref="O5" authorId="0" shapeId="0" xr:uid="{FCB3DBDE-9E70-461F-BD85-E1C68912919F}">
      <text>
        <r>
          <rPr>
            <b/>
            <sz val="9"/>
            <color indexed="81"/>
            <rFont val="MS P ゴシック"/>
            <family val="3"/>
            <charset val="128"/>
          </rPr>
          <t>整数</t>
        </r>
      </text>
    </comment>
    <comment ref="AC5" authorId="0" shapeId="0" xr:uid="{0B519388-9B17-4494-87A8-29C8932C0016}">
      <text>
        <r>
          <rPr>
            <b/>
            <sz val="9"/>
            <color indexed="81"/>
            <rFont val="MS P ゴシック"/>
            <family val="3"/>
            <charset val="128"/>
          </rPr>
          <t>整数</t>
        </r>
      </text>
    </comment>
    <comment ref="AH5" authorId="0" shapeId="0" xr:uid="{8C39F1A7-97A8-41B2-93D6-F140A3B100F0}">
      <text>
        <r>
          <rPr>
            <b/>
            <sz val="9"/>
            <color indexed="81"/>
            <rFont val="MS P ゴシック"/>
            <family val="3"/>
            <charset val="128"/>
          </rPr>
          <t>小数点第一位</t>
        </r>
      </text>
    </comment>
    <comment ref="J6" authorId="0" shapeId="0" xr:uid="{B5E278E8-10E7-4B40-9F95-EFC6921B3CF1}">
      <text>
        <r>
          <rPr>
            <b/>
            <sz val="9"/>
            <color indexed="81"/>
            <rFont val="MS P ゴシック"/>
            <family val="3"/>
            <charset val="128"/>
          </rPr>
          <t>小数点第一位</t>
        </r>
      </text>
    </comment>
    <comment ref="O6" authorId="0" shapeId="0" xr:uid="{11DC86B4-CBFB-4DE8-9981-FAE367630BA1}">
      <text>
        <r>
          <rPr>
            <b/>
            <sz val="9"/>
            <color indexed="81"/>
            <rFont val="MS P ゴシック"/>
            <family val="3"/>
            <charset val="128"/>
          </rPr>
          <t>小数点第一位</t>
        </r>
      </text>
    </comment>
    <comment ref="AC6" authorId="0" shapeId="0" xr:uid="{8F0AAAAA-CD1B-4730-B89E-8410F2F31486}">
      <text>
        <r>
          <rPr>
            <b/>
            <sz val="9"/>
            <color indexed="81"/>
            <rFont val="MS P ゴシック"/>
            <family val="3"/>
            <charset val="128"/>
          </rPr>
          <t>整数</t>
        </r>
      </text>
    </comment>
    <comment ref="AH6" authorId="0" shapeId="0" xr:uid="{EF1D9D23-67E2-48E9-B6D8-FEF89D089CB8}">
      <text>
        <r>
          <rPr>
            <b/>
            <sz val="9"/>
            <color indexed="81"/>
            <rFont val="MS P ゴシック"/>
            <family val="3"/>
            <charset val="128"/>
          </rPr>
          <t>小数点第一位</t>
        </r>
      </text>
    </comment>
    <comment ref="J7" authorId="0" shapeId="0" xr:uid="{A1714D58-48AE-41A9-A3A3-00C3C80EF208}">
      <text>
        <r>
          <rPr>
            <b/>
            <sz val="9"/>
            <color indexed="81"/>
            <rFont val="MS P ゴシック"/>
            <family val="3"/>
            <charset val="128"/>
          </rPr>
          <t>小数点第一位</t>
        </r>
      </text>
    </comment>
    <comment ref="O7" authorId="0" shapeId="0" xr:uid="{46E9897B-C8B7-4B71-B5FC-6B09329A18BB}">
      <text>
        <r>
          <rPr>
            <b/>
            <sz val="9"/>
            <color indexed="81"/>
            <rFont val="MS P ゴシック"/>
            <family val="3"/>
            <charset val="128"/>
          </rPr>
          <t>小数点第一位</t>
        </r>
      </text>
    </comment>
    <comment ref="AC7" authorId="0" shapeId="0" xr:uid="{A7ECAEF3-92AB-441F-8A0E-8910E8786B57}">
      <text>
        <r>
          <rPr>
            <b/>
            <sz val="9"/>
            <color indexed="81"/>
            <rFont val="MS P ゴシック"/>
            <family val="3"/>
            <charset val="128"/>
          </rPr>
          <t>整数</t>
        </r>
      </text>
    </comment>
    <comment ref="AH7" authorId="0" shapeId="0" xr:uid="{848D4DF1-B8ED-4E9D-AD2F-16E5C036F38B}">
      <text>
        <r>
          <rPr>
            <b/>
            <sz val="9"/>
            <color indexed="81"/>
            <rFont val="MS P ゴシック"/>
            <family val="3"/>
            <charset val="128"/>
          </rPr>
          <t>小数点第一位</t>
        </r>
      </text>
    </comment>
    <comment ref="J8" authorId="0" shapeId="0" xr:uid="{0BC25CC5-685F-4B44-A8E0-779A11A45A7A}">
      <text>
        <r>
          <rPr>
            <b/>
            <sz val="9"/>
            <color indexed="81"/>
            <rFont val="MS P ゴシック"/>
            <family val="3"/>
            <charset val="128"/>
          </rPr>
          <t>整数</t>
        </r>
      </text>
    </comment>
    <comment ref="O8" authorId="0" shapeId="0" xr:uid="{C76E9FD6-1433-4C27-B91D-7147516CAB82}">
      <text>
        <r>
          <rPr>
            <b/>
            <sz val="9"/>
            <color indexed="81"/>
            <rFont val="MS P ゴシック"/>
            <family val="3"/>
            <charset val="128"/>
          </rPr>
          <t>整数</t>
        </r>
      </text>
    </comment>
    <comment ref="AC8" authorId="0" shapeId="0" xr:uid="{9F032A05-0BAD-4AE0-AFD3-C5C97049A44D}">
      <text>
        <r>
          <rPr>
            <b/>
            <sz val="9"/>
            <color indexed="81"/>
            <rFont val="MS P ゴシック"/>
            <family val="3"/>
            <charset val="128"/>
          </rPr>
          <t>整数</t>
        </r>
      </text>
    </comment>
    <comment ref="AH8" authorId="0" shapeId="0" xr:uid="{2C348FD7-DC31-4F1B-8FC4-94A4E353DB3C}">
      <text>
        <r>
          <rPr>
            <b/>
            <sz val="9"/>
            <color indexed="81"/>
            <rFont val="MS P ゴシック"/>
            <family val="3"/>
            <charset val="128"/>
          </rPr>
          <t>小数点第一位</t>
        </r>
      </text>
    </comment>
    <comment ref="J9" authorId="0" shapeId="0" xr:uid="{003F9562-2381-4931-86A6-5147E7129DDA}">
      <text>
        <r>
          <rPr>
            <b/>
            <sz val="9"/>
            <color indexed="81"/>
            <rFont val="MS P ゴシック"/>
            <family val="3"/>
            <charset val="128"/>
          </rPr>
          <t>小数点第一位</t>
        </r>
      </text>
    </comment>
    <comment ref="O9" authorId="0" shapeId="0" xr:uid="{C1F94E6E-DB55-4867-9009-2112ED5635CF}">
      <text>
        <r>
          <rPr>
            <b/>
            <sz val="9"/>
            <color indexed="81"/>
            <rFont val="MS P ゴシック"/>
            <family val="3"/>
            <charset val="128"/>
          </rPr>
          <t>小数点第一位</t>
        </r>
      </text>
    </comment>
    <comment ref="AC9" authorId="0" shapeId="0" xr:uid="{62F6F3B0-8E80-4189-8024-ED9DA380B65A}">
      <text>
        <r>
          <rPr>
            <b/>
            <sz val="9"/>
            <color indexed="81"/>
            <rFont val="MS P ゴシック"/>
            <family val="3"/>
            <charset val="128"/>
          </rPr>
          <t>整数</t>
        </r>
      </text>
    </comment>
    <comment ref="AH9" authorId="0" shapeId="0" xr:uid="{D122A822-0657-4710-B454-CE3E2B1D5D02}">
      <text>
        <r>
          <rPr>
            <b/>
            <sz val="9"/>
            <color indexed="81"/>
            <rFont val="MS P ゴシック"/>
            <family val="3"/>
            <charset val="128"/>
          </rPr>
          <t>小数点第一位</t>
        </r>
      </text>
    </comment>
    <comment ref="J10" authorId="0" shapeId="0" xr:uid="{6AAA0649-C96A-43BC-A451-7C0C22B63A70}">
      <text>
        <r>
          <rPr>
            <b/>
            <sz val="9"/>
            <color indexed="81"/>
            <rFont val="MS P ゴシック"/>
            <family val="3"/>
            <charset val="128"/>
          </rPr>
          <t>整数</t>
        </r>
      </text>
    </comment>
    <comment ref="O10" authorId="0" shapeId="0" xr:uid="{B04A3F65-0621-42FA-874E-34BBC1BE9B84}">
      <text>
        <r>
          <rPr>
            <b/>
            <sz val="9"/>
            <color indexed="81"/>
            <rFont val="MS P ゴシック"/>
            <family val="3"/>
            <charset val="128"/>
          </rPr>
          <t>整数</t>
        </r>
      </text>
    </comment>
    <comment ref="AC10" authorId="0" shapeId="0" xr:uid="{294DD38B-6F56-49FF-9D81-3E0E8C35E1AA}">
      <text>
        <r>
          <rPr>
            <b/>
            <sz val="9"/>
            <color indexed="81"/>
            <rFont val="MS P ゴシック"/>
            <family val="3"/>
            <charset val="128"/>
          </rPr>
          <t>整数</t>
        </r>
      </text>
    </comment>
    <comment ref="AH10" authorId="0" shapeId="0" xr:uid="{DA31813E-1ADB-4192-B6F3-0F8BC42B0ED3}">
      <text>
        <r>
          <rPr>
            <b/>
            <sz val="9"/>
            <color indexed="81"/>
            <rFont val="MS P ゴシック"/>
            <family val="3"/>
            <charset val="128"/>
          </rPr>
          <t>小数点第一位</t>
        </r>
      </text>
    </comment>
    <comment ref="J11" authorId="0" shapeId="0" xr:uid="{E872D4DA-C704-421C-92EB-BB287E48154B}">
      <text>
        <r>
          <rPr>
            <b/>
            <sz val="9"/>
            <color indexed="81"/>
            <rFont val="MS P ゴシック"/>
            <family val="3"/>
            <charset val="128"/>
          </rPr>
          <t>小数点第二位</t>
        </r>
      </text>
    </comment>
    <comment ref="O11" authorId="0" shapeId="0" xr:uid="{15081F92-02D9-40F8-9FB3-B4840843CCDD}">
      <text>
        <r>
          <rPr>
            <b/>
            <sz val="9"/>
            <color indexed="81"/>
            <rFont val="MS P ゴシック"/>
            <family val="3"/>
            <charset val="128"/>
          </rPr>
          <t>小数点第二位</t>
        </r>
      </text>
    </comment>
    <comment ref="AC11" authorId="0" shapeId="0" xr:uid="{72834AB1-5625-45F0-9871-5CCFAE4D3952}">
      <text>
        <r>
          <rPr>
            <b/>
            <sz val="9"/>
            <color indexed="81"/>
            <rFont val="MS P ゴシック"/>
            <family val="3"/>
            <charset val="128"/>
          </rPr>
          <t>整数</t>
        </r>
      </text>
    </comment>
    <comment ref="AH11" authorId="0" shapeId="0" xr:uid="{E29752B2-129C-46DB-BEF6-01A4FFD2F751}">
      <text>
        <r>
          <rPr>
            <b/>
            <sz val="9"/>
            <color indexed="81"/>
            <rFont val="MS P ゴシック"/>
            <family val="3"/>
            <charset val="128"/>
          </rPr>
          <t>小数点第一位</t>
        </r>
      </text>
    </comment>
    <comment ref="J12" authorId="0" shapeId="0" xr:uid="{E5DFB8F1-AB49-447C-92F2-C7E2600803AB}">
      <text>
        <r>
          <rPr>
            <b/>
            <sz val="9"/>
            <color indexed="81"/>
            <rFont val="MS P ゴシック"/>
            <family val="3"/>
            <charset val="128"/>
          </rPr>
          <t>小数点第二位</t>
        </r>
      </text>
    </comment>
    <comment ref="O12" authorId="0" shapeId="0" xr:uid="{6B776257-7AC8-475B-B017-8B806DA46CA1}">
      <text>
        <r>
          <rPr>
            <b/>
            <sz val="9"/>
            <color indexed="81"/>
            <rFont val="MS P ゴシック"/>
            <family val="3"/>
            <charset val="128"/>
          </rPr>
          <t>小数点第二位</t>
        </r>
      </text>
    </comment>
    <comment ref="AC12" authorId="0" shapeId="0" xr:uid="{8E9C9759-F29A-4535-9A46-3FF463C3D4D7}">
      <text>
        <r>
          <rPr>
            <b/>
            <sz val="9"/>
            <color indexed="81"/>
            <rFont val="MS P ゴシック"/>
            <family val="3"/>
            <charset val="128"/>
          </rPr>
          <t>整数</t>
        </r>
      </text>
    </comment>
    <comment ref="AH12" authorId="0" shapeId="0" xr:uid="{577E1AA9-4F63-4BF2-BD37-19E8E3D201B4}">
      <text>
        <r>
          <rPr>
            <b/>
            <sz val="9"/>
            <color indexed="81"/>
            <rFont val="MS P ゴシック"/>
            <family val="3"/>
            <charset val="128"/>
          </rPr>
          <t>小数点第一位</t>
        </r>
      </text>
    </comment>
    <comment ref="J13" authorId="0" shapeId="0" xr:uid="{CF5C12DC-EDAC-4C38-B6A7-F06882A71F30}">
      <text>
        <r>
          <rPr>
            <b/>
            <sz val="9"/>
            <color indexed="81"/>
            <rFont val="MS P ゴシック"/>
            <family val="3"/>
            <charset val="128"/>
          </rPr>
          <t>整数</t>
        </r>
      </text>
    </comment>
    <comment ref="O13" authorId="0" shapeId="0" xr:uid="{A3F396F3-D26A-466E-8A0F-DD125C66505B}">
      <text>
        <r>
          <rPr>
            <b/>
            <sz val="9"/>
            <color indexed="81"/>
            <rFont val="MS P ゴシック"/>
            <family val="3"/>
            <charset val="128"/>
          </rPr>
          <t>整数</t>
        </r>
      </text>
    </comment>
    <comment ref="AC13" authorId="0" shapeId="0" xr:uid="{6F6D37A9-5F67-4FBF-8E01-7BC17FD0BBD2}">
      <text>
        <r>
          <rPr>
            <b/>
            <sz val="9"/>
            <color indexed="81"/>
            <rFont val="MS P ゴシック"/>
            <family val="3"/>
            <charset val="128"/>
          </rPr>
          <t>整数</t>
        </r>
      </text>
    </comment>
    <comment ref="AH13" authorId="0" shapeId="0" xr:uid="{0C5B2087-4B17-45B6-8E50-F9FB9F764DC3}">
      <text>
        <r>
          <rPr>
            <b/>
            <sz val="9"/>
            <color indexed="81"/>
            <rFont val="MS P ゴシック"/>
            <family val="3"/>
            <charset val="128"/>
          </rPr>
          <t>小数点第一位</t>
        </r>
      </text>
    </comment>
    <comment ref="J14" authorId="0" shapeId="0" xr:uid="{A619D915-7286-4E11-85C7-BD0597222BC5}">
      <text>
        <r>
          <rPr>
            <b/>
            <sz val="9"/>
            <color indexed="81"/>
            <rFont val="MS P ゴシック"/>
            <family val="3"/>
            <charset val="128"/>
          </rPr>
          <t>小数点第一位</t>
        </r>
      </text>
    </comment>
    <comment ref="O14" authorId="0" shapeId="0" xr:uid="{B44AE9D7-A769-4E53-BB60-A184E898984C}">
      <text>
        <r>
          <rPr>
            <b/>
            <sz val="9"/>
            <color indexed="81"/>
            <rFont val="MS P ゴシック"/>
            <family val="3"/>
            <charset val="128"/>
          </rPr>
          <t>小数点第一位</t>
        </r>
      </text>
    </comment>
    <comment ref="AC14" authorId="0" shapeId="0" xr:uid="{4376B8BC-4A89-4634-A9C1-889C1DC51E66}">
      <text>
        <r>
          <rPr>
            <b/>
            <sz val="9"/>
            <color indexed="81"/>
            <rFont val="MS P ゴシック"/>
            <family val="3"/>
            <charset val="128"/>
          </rPr>
          <t>整数</t>
        </r>
      </text>
    </comment>
    <comment ref="AH14" authorId="0" shapeId="0" xr:uid="{4ABA1EC0-8042-45F4-82E4-D8ADBF68C6E4}">
      <text>
        <r>
          <rPr>
            <b/>
            <sz val="9"/>
            <color indexed="81"/>
            <rFont val="MS P ゴシック"/>
            <family val="3"/>
            <charset val="128"/>
          </rPr>
          <t>小数点第一位</t>
        </r>
      </text>
    </comment>
    <comment ref="J15" authorId="0" shapeId="0" xr:uid="{5989F2D5-699C-4BAD-8E5B-89E5A8299491}">
      <text>
        <r>
          <rPr>
            <b/>
            <sz val="9"/>
            <color indexed="81"/>
            <rFont val="MS P ゴシック"/>
            <family val="3"/>
            <charset val="128"/>
          </rPr>
          <t>小数点第一位</t>
        </r>
      </text>
    </comment>
    <comment ref="O15" authorId="0" shapeId="0" xr:uid="{0BD4FFAA-72E0-49A2-9EF3-A8B631943E23}">
      <text>
        <r>
          <rPr>
            <b/>
            <sz val="9"/>
            <color indexed="81"/>
            <rFont val="MS P ゴシック"/>
            <family val="3"/>
            <charset val="128"/>
          </rPr>
          <t>小数点第一位</t>
        </r>
      </text>
    </comment>
    <comment ref="AC15" authorId="0" shapeId="0" xr:uid="{3BC537B2-FF9B-4D6C-8D63-90AD23651E0E}">
      <text>
        <r>
          <rPr>
            <b/>
            <sz val="9"/>
            <color indexed="81"/>
            <rFont val="MS P ゴシック"/>
            <family val="3"/>
            <charset val="128"/>
          </rPr>
          <t>整数</t>
        </r>
      </text>
    </comment>
    <comment ref="AH15" authorId="0" shapeId="0" xr:uid="{329B6C8A-D4EA-43FC-97E3-8B2198CE038D}">
      <text>
        <r>
          <rPr>
            <b/>
            <sz val="9"/>
            <color indexed="81"/>
            <rFont val="MS P ゴシック"/>
            <family val="3"/>
            <charset val="128"/>
          </rPr>
          <t>小数点第一位</t>
        </r>
      </text>
    </comment>
    <comment ref="AC16" authorId="0" shapeId="0" xr:uid="{342A5DB0-9B32-4FDB-A672-5C6730080C0F}">
      <text>
        <r>
          <rPr>
            <b/>
            <sz val="9"/>
            <color indexed="81"/>
            <rFont val="MS P ゴシック"/>
            <family val="3"/>
            <charset val="128"/>
          </rPr>
          <t>整数</t>
        </r>
      </text>
    </comment>
    <comment ref="AH16" authorId="0" shapeId="0" xr:uid="{81444217-52F6-44F4-981C-845A6800D1E6}">
      <text>
        <r>
          <rPr>
            <b/>
            <sz val="9"/>
            <color indexed="81"/>
            <rFont val="MS P ゴシック"/>
            <family val="3"/>
            <charset val="128"/>
          </rPr>
          <t>小数点第一位</t>
        </r>
      </text>
    </comment>
    <comment ref="AC17" authorId="0" shapeId="0" xr:uid="{76842F44-0F28-46E2-BE79-3A6C6FB2ED58}">
      <text>
        <r>
          <rPr>
            <b/>
            <sz val="9"/>
            <color indexed="81"/>
            <rFont val="MS P ゴシック"/>
            <family val="3"/>
            <charset val="128"/>
          </rPr>
          <t>整数</t>
        </r>
      </text>
    </comment>
    <comment ref="AH17" authorId="0" shapeId="0" xr:uid="{B1B91EF5-7A7A-4078-86AE-D8AF19B4720F}">
      <text>
        <r>
          <rPr>
            <b/>
            <sz val="9"/>
            <color indexed="81"/>
            <rFont val="MS P ゴシック"/>
            <family val="3"/>
            <charset val="128"/>
          </rPr>
          <t>小数点第一位</t>
        </r>
      </text>
    </comment>
    <comment ref="AC18" authorId="0" shapeId="0" xr:uid="{EEDE780D-6305-4C7B-A256-C20AD98A68B4}">
      <text>
        <r>
          <rPr>
            <b/>
            <sz val="9"/>
            <color indexed="81"/>
            <rFont val="MS P ゴシック"/>
            <family val="3"/>
            <charset val="128"/>
          </rPr>
          <t>整数</t>
        </r>
      </text>
    </comment>
    <comment ref="AH18" authorId="0" shapeId="0" xr:uid="{5E210F59-0EC1-4549-9209-192FDBCB5197}">
      <text>
        <r>
          <rPr>
            <b/>
            <sz val="9"/>
            <color indexed="81"/>
            <rFont val="MS P ゴシック"/>
            <family val="3"/>
            <charset val="128"/>
          </rPr>
          <t>小数点第一位</t>
        </r>
      </text>
    </comment>
    <comment ref="AC19" authorId="0" shapeId="0" xr:uid="{0BC392A6-3DEE-4A78-9E66-494C2A6E5827}">
      <text>
        <r>
          <rPr>
            <b/>
            <sz val="9"/>
            <color indexed="81"/>
            <rFont val="MS P ゴシック"/>
            <family val="3"/>
            <charset val="128"/>
          </rPr>
          <t>整数</t>
        </r>
      </text>
    </comment>
    <comment ref="AH19" authorId="0" shapeId="0" xr:uid="{83670DCF-BEB3-4021-803A-3AD69BE4F4E4}">
      <text>
        <r>
          <rPr>
            <b/>
            <sz val="9"/>
            <color indexed="81"/>
            <rFont val="MS P ゴシック"/>
            <family val="3"/>
            <charset val="128"/>
          </rPr>
          <t>小数点第一位</t>
        </r>
      </text>
    </comment>
    <comment ref="AC20" authorId="0" shapeId="0" xr:uid="{229794C2-2105-4129-A75D-9B4EE4094B0F}">
      <text>
        <r>
          <rPr>
            <b/>
            <sz val="9"/>
            <color indexed="81"/>
            <rFont val="MS P ゴシック"/>
            <family val="3"/>
            <charset val="128"/>
          </rPr>
          <t>整数</t>
        </r>
      </text>
    </comment>
    <comment ref="AH20" authorId="0" shapeId="0" xr:uid="{7937E642-D04D-4D6B-B88F-B5DE75148373}">
      <text>
        <r>
          <rPr>
            <b/>
            <sz val="9"/>
            <color indexed="81"/>
            <rFont val="MS P ゴシック"/>
            <family val="3"/>
            <charset val="128"/>
          </rPr>
          <t>小数点第一位</t>
        </r>
      </text>
    </comment>
    <comment ref="AC21" authorId="0" shapeId="0" xr:uid="{D8A71581-51DD-4ABF-8622-BF8C6B79E49B}">
      <text>
        <r>
          <rPr>
            <b/>
            <sz val="9"/>
            <color indexed="81"/>
            <rFont val="MS P ゴシック"/>
            <family val="3"/>
            <charset val="128"/>
          </rPr>
          <t>整数</t>
        </r>
      </text>
    </comment>
    <comment ref="AH21" authorId="0" shapeId="0" xr:uid="{E10BF6D0-31E1-4945-8946-37EEF9B958D4}">
      <text>
        <r>
          <rPr>
            <b/>
            <sz val="9"/>
            <color indexed="81"/>
            <rFont val="MS P ゴシック"/>
            <family val="3"/>
            <charset val="128"/>
          </rPr>
          <t>小数点第一位</t>
        </r>
      </text>
    </comment>
    <comment ref="AC22" authorId="0" shapeId="0" xr:uid="{9E142E32-021D-49AA-AD04-3CE103979BBE}">
      <text>
        <r>
          <rPr>
            <b/>
            <sz val="9"/>
            <color indexed="81"/>
            <rFont val="MS P ゴシック"/>
            <family val="3"/>
            <charset val="128"/>
          </rPr>
          <t>整数</t>
        </r>
      </text>
    </comment>
    <comment ref="AH22" authorId="0" shapeId="0" xr:uid="{01A95024-0F7C-48A6-812B-ED133B46DFF2}">
      <text>
        <r>
          <rPr>
            <b/>
            <sz val="9"/>
            <color indexed="81"/>
            <rFont val="MS P ゴシック"/>
            <family val="3"/>
            <charset val="128"/>
          </rPr>
          <t>小数点第一位</t>
        </r>
      </text>
    </comment>
    <comment ref="AC23" authorId="0" shapeId="0" xr:uid="{88436883-F640-4A62-AE2E-375028AE61BF}">
      <text>
        <r>
          <rPr>
            <b/>
            <sz val="9"/>
            <color indexed="81"/>
            <rFont val="MS P ゴシック"/>
            <family val="3"/>
            <charset val="128"/>
          </rPr>
          <t>整数</t>
        </r>
      </text>
    </comment>
    <comment ref="AH23" authorId="0" shapeId="0" xr:uid="{0B5FD298-8678-44B9-9A18-701E08563F60}">
      <text>
        <r>
          <rPr>
            <b/>
            <sz val="9"/>
            <color indexed="81"/>
            <rFont val="MS P ゴシック"/>
            <family val="3"/>
            <charset val="128"/>
          </rPr>
          <t>小数点第一位</t>
        </r>
      </text>
    </comment>
    <comment ref="AC24" authorId="0" shapeId="0" xr:uid="{023D7B6D-756B-4388-AD4C-6985E01F569D}">
      <text>
        <r>
          <rPr>
            <b/>
            <sz val="9"/>
            <color indexed="81"/>
            <rFont val="MS P ゴシック"/>
            <family val="3"/>
            <charset val="128"/>
          </rPr>
          <t>整数</t>
        </r>
      </text>
    </comment>
    <comment ref="AH24" authorId="0" shapeId="0" xr:uid="{DB9E1196-CBFC-49F7-9986-84D3C330A7AF}">
      <text>
        <r>
          <rPr>
            <b/>
            <sz val="9"/>
            <color indexed="81"/>
            <rFont val="MS P ゴシック"/>
            <family val="3"/>
            <charset val="128"/>
          </rPr>
          <t>小数点第一位</t>
        </r>
      </text>
    </comment>
    <comment ref="AC25" authorId="0" shapeId="0" xr:uid="{AFD19141-52DE-4F28-86E7-9E2E7FFE32C7}">
      <text>
        <r>
          <rPr>
            <b/>
            <sz val="9"/>
            <color indexed="81"/>
            <rFont val="MS P ゴシック"/>
            <family val="3"/>
            <charset val="128"/>
          </rPr>
          <t>整数</t>
        </r>
      </text>
    </comment>
    <comment ref="AH25" authorId="0" shapeId="0" xr:uid="{74D147DE-0C3E-4259-B9BB-7CB83DF64E90}">
      <text>
        <r>
          <rPr>
            <b/>
            <sz val="9"/>
            <color indexed="81"/>
            <rFont val="MS P ゴシック"/>
            <family val="3"/>
            <charset val="128"/>
          </rPr>
          <t>小数点第一位</t>
        </r>
      </text>
    </comment>
    <comment ref="AC26" authorId="0" shapeId="0" xr:uid="{A5C68F28-0FE3-4A5A-915E-B5D0A6D665DA}">
      <text>
        <r>
          <rPr>
            <b/>
            <sz val="9"/>
            <color indexed="81"/>
            <rFont val="MS P ゴシック"/>
            <family val="3"/>
            <charset val="128"/>
          </rPr>
          <t>整数</t>
        </r>
      </text>
    </comment>
    <comment ref="AH26" authorId="0" shapeId="0" xr:uid="{B258CEE8-B06F-4AF6-91F3-0E0021A670A8}">
      <text>
        <r>
          <rPr>
            <b/>
            <sz val="9"/>
            <color indexed="81"/>
            <rFont val="MS P ゴシック"/>
            <family val="3"/>
            <charset val="128"/>
          </rPr>
          <t>小数点第一位</t>
        </r>
      </text>
    </comment>
    <comment ref="AC27" authorId="0" shapeId="0" xr:uid="{CB06C73E-369E-4785-8A1E-7690799BFCF7}">
      <text>
        <r>
          <rPr>
            <b/>
            <sz val="9"/>
            <color indexed="81"/>
            <rFont val="MS P ゴシック"/>
            <family val="3"/>
            <charset val="128"/>
          </rPr>
          <t>整数</t>
        </r>
      </text>
    </comment>
    <comment ref="AH27" authorId="0" shapeId="0" xr:uid="{8EE69CE9-3C8D-4C66-B33D-9528961542F5}">
      <text>
        <r>
          <rPr>
            <b/>
            <sz val="9"/>
            <color indexed="81"/>
            <rFont val="MS P ゴシック"/>
            <family val="3"/>
            <charset val="128"/>
          </rPr>
          <t>小数点第一位</t>
        </r>
      </text>
    </comment>
    <comment ref="AC28" authorId="0" shapeId="0" xr:uid="{9DFD1924-F673-4E7F-AF33-8B2972AEB936}">
      <text>
        <r>
          <rPr>
            <b/>
            <sz val="9"/>
            <color indexed="81"/>
            <rFont val="MS P ゴシック"/>
            <family val="3"/>
            <charset val="128"/>
          </rPr>
          <t>整数</t>
        </r>
      </text>
    </comment>
    <comment ref="AH28" authorId="0" shapeId="0" xr:uid="{D47A6766-F9AE-47AF-A598-E6EC43175487}">
      <text>
        <r>
          <rPr>
            <b/>
            <sz val="9"/>
            <color indexed="81"/>
            <rFont val="MS P ゴシック"/>
            <family val="3"/>
            <charset val="128"/>
          </rPr>
          <t>小数点第一位</t>
        </r>
      </text>
    </comment>
    <comment ref="AC29" authorId="0" shapeId="0" xr:uid="{E5651FE8-9459-450F-9EEA-D1B2E74EDB9C}">
      <text>
        <r>
          <rPr>
            <b/>
            <sz val="9"/>
            <color indexed="81"/>
            <rFont val="MS P ゴシック"/>
            <family val="3"/>
            <charset val="128"/>
          </rPr>
          <t>整数</t>
        </r>
      </text>
    </comment>
    <comment ref="AH29" authorId="0" shapeId="0" xr:uid="{5B11B3D3-BEE0-4DF4-911D-4B26AA366C70}">
      <text>
        <r>
          <rPr>
            <b/>
            <sz val="9"/>
            <color indexed="81"/>
            <rFont val="MS P ゴシック"/>
            <family val="3"/>
            <charset val="128"/>
          </rPr>
          <t>小数点第一位</t>
        </r>
      </text>
    </comment>
    <comment ref="AC30" authorId="0" shapeId="0" xr:uid="{DF8AF5B3-A47E-4F0C-8630-1E8605D4F3EF}">
      <text>
        <r>
          <rPr>
            <b/>
            <sz val="9"/>
            <color indexed="81"/>
            <rFont val="MS P ゴシック"/>
            <family val="3"/>
            <charset val="128"/>
          </rPr>
          <t>整数</t>
        </r>
      </text>
    </comment>
    <comment ref="AH30" authorId="0" shapeId="0" xr:uid="{6C3344D6-3E45-41AB-8390-474F1330DF3D}">
      <text>
        <r>
          <rPr>
            <b/>
            <sz val="9"/>
            <color indexed="81"/>
            <rFont val="MS P ゴシック"/>
            <family val="3"/>
            <charset val="128"/>
          </rPr>
          <t>小数点第一位</t>
        </r>
      </text>
    </comment>
    <comment ref="AC31" authorId="0" shapeId="0" xr:uid="{9064DD4C-0BB7-4688-92AA-0D9AC93A7931}">
      <text>
        <r>
          <rPr>
            <b/>
            <sz val="9"/>
            <color indexed="81"/>
            <rFont val="MS P ゴシック"/>
            <family val="3"/>
            <charset val="128"/>
          </rPr>
          <t>整数</t>
        </r>
      </text>
    </comment>
    <comment ref="AH31" authorId="0" shapeId="0" xr:uid="{3A6DCDC1-6C34-417A-9305-246D11EE56BE}">
      <text>
        <r>
          <rPr>
            <b/>
            <sz val="9"/>
            <color indexed="81"/>
            <rFont val="MS P ゴシック"/>
            <family val="3"/>
            <charset val="128"/>
          </rPr>
          <t>小数点第一位</t>
        </r>
      </text>
    </comment>
    <comment ref="AC32" authorId="0" shapeId="0" xr:uid="{3C798933-18BD-4ACC-BEA7-8CEE7EAB2B10}">
      <text>
        <r>
          <rPr>
            <b/>
            <sz val="9"/>
            <color indexed="81"/>
            <rFont val="MS P ゴシック"/>
            <family val="3"/>
            <charset val="128"/>
          </rPr>
          <t>整数</t>
        </r>
      </text>
    </comment>
    <comment ref="AH32" authorId="0" shapeId="0" xr:uid="{BC3930AC-88A7-48EF-8CD9-E19FAE905382}">
      <text>
        <r>
          <rPr>
            <b/>
            <sz val="9"/>
            <color indexed="81"/>
            <rFont val="MS P ゴシック"/>
            <family val="3"/>
            <charset val="128"/>
          </rPr>
          <t>小数点第一位</t>
        </r>
      </text>
    </comment>
    <comment ref="AC33" authorId="0" shapeId="0" xr:uid="{E31FC0B4-8C72-4168-870F-EFFE5C581A6E}">
      <text>
        <r>
          <rPr>
            <b/>
            <sz val="9"/>
            <color indexed="81"/>
            <rFont val="MS P ゴシック"/>
            <family val="3"/>
            <charset val="128"/>
          </rPr>
          <t>整数</t>
        </r>
      </text>
    </comment>
    <comment ref="AH33" authorId="0" shapeId="0" xr:uid="{21FD4274-307B-41F5-8ECE-0CCAF21DE0FC}">
      <text>
        <r>
          <rPr>
            <b/>
            <sz val="9"/>
            <color indexed="81"/>
            <rFont val="MS P ゴシック"/>
            <family val="3"/>
            <charset val="128"/>
          </rPr>
          <t>小数点第一位</t>
        </r>
      </text>
    </comment>
    <comment ref="AI35" authorId="0" shapeId="0" xr:uid="{00000000-0006-0000-0100-000051000000}">
      <text>
        <r>
          <rPr>
            <b/>
            <sz val="9"/>
            <color indexed="81"/>
            <rFont val="MS P ゴシック"/>
            <family val="3"/>
            <charset val="128"/>
          </rPr>
          <t>※注意
１食分＝１回分
でカウントする。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yamashita-rika</author>
    <author>yoshi</author>
    <author>User</author>
  </authors>
  <commentList>
    <comment ref="F1" authorId="0" shapeId="0" xr:uid="{00000000-0006-0000-0400-000001000000}">
      <text>
        <r>
          <rPr>
            <b/>
            <sz val="9"/>
            <color indexed="81"/>
            <rFont val="游ゴシック Light"/>
            <family val="3"/>
            <charset val="128"/>
            <scheme val="major"/>
          </rPr>
          <t>職員数：
該当ない場合は「0」を入力。</t>
        </r>
      </text>
    </comment>
    <comment ref="M1" authorId="0" shapeId="0" xr:uid="{00000000-0006-0000-0400-000002000000}">
      <text>
        <r>
          <rPr>
            <b/>
            <sz val="9"/>
            <color indexed="81"/>
            <rFont val="游ゴシック"/>
            <family val="3"/>
            <charset val="128"/>
            <scheme val="minor"/>
          </rPr>
          <t>職員数：
該当ない場合は「0」を入力。</t>
        </r>
      </text>
    </comment>
    <comment ref="T1" authorId="1" shapeId="0" xr:uid="{00000000-0006-0000-0400-000003000000}">
      <text>
        <r>
          <rPr>
            <b/>
            <sz val="9"/>
            <color indexed="81"/>
            <rFont val="ＭＳ Ｐゴシック"/>
            <family val="3"/>
            <charset val="128"/>
          </rPr>
          <t>給食材料費：
対象食種に該当ない場合は、「空欄」。</t>
        </r>
      </text>
    </comment>
    <comment ref="AJ1" authorId="2" shapeId="0" xr:uid="{00000000-0006-0000-0400-000004000000}">
      <text>
        <r>
          <rPr>
            <b/>
            <sz val="9"/>
            <color indexed="81"/>
            <rFont val="ＭＳ Ｐゴシック"/>
            <family val="3"/>
            <charset val="128"/>
          </rPr>
          <t>目標量・給与量：
万が一、施設から回答ない場合は「空欄」。</t>
        </r>
      </text>
    </comment>
    <comment ref="BF1" authorId="2" shapeId="0" xr:uid="{00000000-0006-0000-0400-000005000000}">
      <text>
        <r>
          <rPr>
            <b/>
            <sz val="9"/>
            <color indexed="81"/>
            <rFont val="ＭＳ Ｐゴシック"/>
            <family val="3"/>
            <charset val="128"/>
          </rPr>
          <t>食事指導状況：
該当のない場合は「0」を入力。</t>
        </r>
      </text>
    </comment>
    <comment ref="AD3" authorId="1" shapeId="0" xr:uid="{00000000-0006-0000-0400-000006000000}">
      <text>
        <r>
          <rPr>
            <b/>
            <sz val="9"/>
            <color indexed="81"/>
            <rFont val="ＭＳ Ｐゴシック"/>
            <family val="3"/>
            <charset val="128"/>
          </rPr>
          <t>連携：
・該当ない（連携無い）場合は、「空欄」。
※必ず、左詰めで(AD列のセルから)、該当する項目番号を入力。</t>
        </r>
      </text>
    </comment>
    <comment ref="BI4" authorId="0" shapeId="0" xr:uid="{00000000-0006-0000-0400-000007000000}">
      <text>
        <r>
          <rPr>
            <b/>
            <sz val="9"/>
            <color indexed="81"/>
            <rFont val="游ゴシック"/>
            <family val="3"/>
            <charset val="128"/>
            <scheme val="minor"/>
          </rPr>
          <t>食事指導状況：
該当のない場合は「0」を入力。</t>
        </r>
      </text>
    </comment>
    <comment ref="DH7" authorId="2" shapeId="0" xr:uid="{00000000-0006-0000-0400-000008000000}">
      <text>
        <r>
          <rPr>
            <b/>
            <sz val="9"/>
            <color indexed="81"/>
            <rFont val="ＭＳ Ｐゴシック"/>
            <family val="3"/>
            <charset val="128"/>
          </rPr>
          <t>備蓄量：
・有の場合は「回数」を入力。
・無の場合は「空欄」。</t>
        </r>
      </text>
    </comment>
  </commentList>
</comments>
</file>

<file path=xl/sharedStrings.xml><?xml version="1.0" encoding="utf-8"?>
<sst xmlns="http://schemas.openxmlformats.org/spreadsheetml/2006/main" count="697" uniqueCount="448">
  <si>
    <t>様式２－１</t>
    <rPh sb="0" eb="2">
      <t>ヨウシキ</t>
    </rPh>
    <phoneticPr fontId="3"/>
  </si>
  <si>
    <t>所在地</t>
    <rPh sb="0" eb="3">
      <t>ショザイチ</t>
    </rPh>
    <phoneticPr fontId="3"/>
  </si>
  <si>
    <t>〒</t>
    <phoneticPr fontId="3"/>
  </si>
  <si>
    <t>職 名</t>
    <rPh sb="0" eb="1">
      <t>ショク</t>
    </rPh>
    <rPh sb="2" eb="3">
      <t>メイ</t>
    </rPh>
    <phoneticPr fontId="3"/>
  </si>
  <si>
    <t>FAX番号</t>
    <rPh sb="3" eb="5">
      <t>バンゴウ</t>
    </rPh>
    <phoneticPr fontId="3"/>
  </si>
  <si>
    <t>氏 名</t>
    <rPh sb="0" eb="1">
      <t>シ</t>
    </rPh>
    <rPh sb="2" eb="3">
      <t>メイ</t>
    </rPh>
    <phoneticPr fontId="3"/>
  </si>
  <si>
    <t>運営形態</t>
    <rPh sb="0" eb="2">
      <t>ウンエイ</t>
    </rPh>
    <rPh sb="2" eb="4">
      <t>ケイタイ</t>
    </rPh>
    <phoneticPr fontId="3"/>
  </si>
  <si>
    <t>開　始</t>
    <rPh sb="0" eb="1">
      <t>カイ</t>
    </rPh>
    <rPh sb="2" eb="3">
      <t>ハジメ</t>
    </rPh>
    <phoneticPr fontId="3"/>
  </si>
  <si>
    <t>名　称</t>
    <rPh sb="0" eb="1">
      <t>ナ</t>
    </rPh>
    <rPh sb="2" eb="3">
      <t>ショウ</t>
    </rPh>
    <phoneticPr fontId="3"/>
  </si>
  <si>
    <t>一般病床</t>
    <rPh sb="0" eb="2">
      <t>イッパン</t>
    </rPh>
    <rPh sb="2" eb="4">
      <t>ビョウショウ</t>
    </rPh>
    <phoneticPr fontId="3"/>
  </si>
  <si>
    <t>療養病床</t>
    <rPh sb="0" eb="2">
      <t>リョウヨウ</t>
    </rPh>
    <rPh sb="2" eb="4">
      <t>ビョウショウ</t>
    </rPh>
    <phoneticPr fontId="3"/>
  </si>
  <si>
    <t>精神病床</t>
    <rPh sb="0" eb="2">
      <t>セイシン</t>
    </rPh>
    <rPh sb="2" eb="4">
      <t>ビョウショウ</t>
    </rPh>
    <phoneticPr fontId="3"/>
  </si>
  <si>
    <t>感染症病床</t>
    <rPh sb="0" eb="3">
      <t>カンセンショウ</t>
    </rPh>
    <rPh sb="3" eb="5">
      <t>ビョウショウ</t>
    </rPh>
    <phoneticPr fontId="3"/>
  </si>
  <si>
    <t>結核病床</t>
    <rPh sb="0" eb="2">
      <t>ケッカク</t>
    </rPh>
    <rPh sb="2" eb="4">
      <t>ビョウショウ</t>
    </rPh>
    <phoneticPr fontId="3"/>
  </si>
  <si>
    <t>計</t>
    <rPh sb="0" eb="1">
      <t>ケイ</t>
    </rPh>
    <phoneticPr fontId="3"/>
  </si>
  <si>
    <t>名　　称</t>
    <rPh sb="0" eb="1">
      <t>ナ</t>
    </rPh>
    <rPh sb="3" eb="4">
      <t>ショウ</t>
    </rPh>
    <phoneticPr fontId="3"/>
  </si>
  <si>
    <t>開催回数</t>
    <rPh sb="0" eb="2">
      <t>カイサイ</t>
    </rPh>
    <rPh sb="2" eb="4">
      <t>カイスウ</t>
    </rPh>
    <phoneticPr fontId="3"/>
  </si>
  <si>
    <t>回</t>
    <rPh sb="0" eb="1">
      <t>カイ</t>
    </rPh>
    <phoneticPr fontId="3"/>
  </si>
  <si>
    <t>議事録</t>
    <rPh sb="0" eb="3">
      <t>ギジロク</t>
    </rPh>
    <phoneticPr fontId="3"/>
  </si>
  <si>
    <t>構成人員</t>
    <rPh sb="0" eb="2">
      <t>コウセイ</t>
    </rPh>
    <rPh sb="2" eb="4">
      <t>ジンイン</t>
    </rPh>
    <phoneticPr fontId="3"/>
  </si>
  <si>
    <t>人</t>
    <rPh sb="0" eb="1">
      <t>ニン</t>
    </rPh>
    <phoneticPr fontId="3"/>
  </si>
  <si>
    <t>構成員</t>
    <rPh sb="0" eb="3">
      <t>コウセイイン</t>
    </rPh>
    <phoneticPr fontId="3"/>
  </si>
  <si>
    <t>管理栄養士</t>
    <rPh sb="0" eb="2">
      <t>カンリ</t>
    </rPh>
    <rPh sb="2" eb="5">
      <t>エイヨウシ</t>
    </rPh>
    <phoneticPr fontId="3"/>
  </si>
  <si>
    <t>栄養士</t>
    <rPh sb="0" eb="2">
      <t>エイヨウ</t>
    </rPh>
    <rPh sb="2" eb="3">
      <t>シ</t>
    </rPh>
    <phoneticPr fontId="3"/>
  </si>
  <si>
    <t>調理師</t>
    <rPh sb="0" eb="3">
      <t>チョウリシ</t>
    </rPh>
    <phoneticPr fontId="3"/>
  </si>
  <si>
    <t>調理員</t>
    <rPh sb="0" eb="3">
      <t>チョウリイン</t>
    </rPh>
    <phoneticPr fontId="3"/>
  </si>
  <si>
    <t>事務職員</t>
    <rPh sb="0" eb="2">
      <t>ジム</t>
    </rPh>
    <rPh sb="2" eb="4">
      <t>ショクイン</t>
    </rPh>
    <phoneticPr fontId="3"/>
  </si>
  <si>
    <t>その他</t>
    <rPh sb="2" eb="3">
      <t>タ</t>
    </rPh>
    <phoneticPr fontId="3"/>
  </si>
  <si>
    <t>常　勤</t>
    <rPh sb="0" eb="1">
      <t>ツネ</t>
    </rPh>
    <rPh sb="2" eb="3">
      <t>ツトム</t>
    </rPh>
    <phoneticPr fontId="3"/>
  </si>
  <si>
    <t>パート</t>
    <phoneticPr fontId="3"/>
  </si>
  <si>
    <t>職　名</t>
    <rPh sb="0" eb="1">
      <t>ショク</t>
    </rPh>
    <rPh sb="2" eb="3">
      <t>メイ</t>
    </rPh>
    <phoneticPr fontId="3"/>
  </si>
  <si>
    <t>氏　　名</t>
    <rPh sb="0" eb="1">
      <t>シ</t>
    </rPh>
    <rPh sb="3" eb="4">
      <t>メイ</t>
    </rPh>
    <phoneticPr fontId="3"/>
  </si>
  <si>
    <t>区　分</t>
    <rPh sb="0" eb="1">
      <t>ク</t>
    </rPh>
    <rPh sb="2" eb="3">
      <t>ブン</t>
    </rPh>
    <phoneticPr fontId="3"/>
  </si>
  <si>
    <t>当該施設勤務年数</t>
    <rPh sb="0" eb="2">
      <t>トウガイ</t>
    </rPh>
    <rPh sb="2" eb="4">
      <t>シセツ</t>
    </rPh>
    <rPh sb="4" eb="6">
      <t>キンム</t>
    </rPh>
    <rPh sb="6" eb="8">
      <t>ネンスウ</t>
    </rPh>
    <phoneticPr fontId="3"/>
  </si>
  <si>
    <t>所　属</t>
    <rPh sb="0" eb="1">
      <t>トコロ</t>
    </rPh>
    <rPh sb="2" eb="3">
      <t>ゾク</t>
    </rPh>
    <phoneticPr fontId="3"/>
  </si>
  <si>
    <t>検食者職種</t>
    <rPh sb="0" eb="1">
      <t>ケン</t>
    </rPh>
    <rPh sb="1" eb="2">
      <t>ショク</t>
    </rPh>
    <rPh sb="2" eb="3">
      <t>シャ</t>
    </rPh>
    <rPh sb="3" eb="5">
      <t>ショクシュ</t>
    </rPh>
    <phoneticPr fontId="3"/>
  </si>
  <si>
    <t>摘要（入院患者以外の食数）</t>
    <rPh sb="0" eb="2">
      <t>テキヨウ</t>
    </rPh>
    <rPh sb="3" eb="5">
      <t>ニュウイン</t>
    </rPh>
    <rPh sb="5" eb="7">
      <t>カンジャ</t>
    </rPh>
    <rPh sb="7" eb="9">
      <t>イガイ</t>
    </rPh>
    <rPh sb="10" eb="11">
      <t>ショク</t>
    </rPh>
    <rPh sb="11" eb="12">
      <t>スウ</t>
    </rPh>
    <phoneticPr fontId="3"/>
  </si>
  <si>
    <t>職員食</t>
    <rPh sb="0" eb="2">
      <t>ショクイン</t>
    </rPh>
    <rPh sb="2" eb="3">
      <t>ショク</t>
    </rPh>
    <phoneticPr fontId="3"/>
  </si>
  <si>
    <t>外来透析</t>
    <rPh sb="0" eb="2">
      <t>ガイライ</t>
    </rPh>
    <rPh sb="2" eb="4">
      <t>トウセキ</t>
    </rPh>
    <phoneticPr fontId="3"/>
  </si>
  <si>
    <t>ﾃﾞｲｻｰﾋﾞｽ</t>
    <phoneticPr fontId="3"/>
  </si>
  <si>
    <t>配食ｻｰﾋﾞｽ</t>
    <rPh sb="0" eb="1">
      <t>ハイ</t>
    </rPh>
    <rPh sb="1" eb="2">
      <t>ショク</t>
    </rPh>
    <phoneticPr fontId="3"/>
  </si>
  <si>
    <t>朝</t>
    <rPh sb="0" eb="1">
      <t>アサ</t>
    </rPh>
    <phoneticPr fontId="3"/>
  </si>
  <si>
    <t>昼</t>
    <rPh sb="0" eb="1">
      <t>ヒル</t>
    </rPh>
    <phoneticPr fontId="3"/>
  </si>
  <si>
    <t>夕</t>
    <rPh sb="0" eb="1">
      <t>ユウ</t>
    </rPh>
    <phoneticPr fontId="3"/>
  </si>
  <si>
    <t>一般食</t>
    <rPh sb="0" eb="2">
      <t>イッパン</t>
    </rPh>
    <rPh sb="2" eb="3">
      <t>ショク</t>
    </rPh>
    <phoneticPr fontId="3"/>
  </si>
  <si>
    <t>特別食</t>
    <rPh sb="0" eb="2">
      <t>トクベツ</t>
    </rPh>
    <rPh sb="2" eb="3">
      <t>ショク</t>
    </rPh>
    <phoneticPr fontId="3"/>
  </si>
  <si>
    <t>食事療養部門の所属</t>
    <rPh sb="0" eb="2">
      <t>ショクジ</t>
    </rPh>
    <rPh sb="2" eb="4">
      <t>リョウヨウ</t>
    </rPh>
    <rPh sb="4" eb="6">
      <t>ブモン</t>
    </rPh>
    <rPh sb="7" eb="9">
      <t>ショゾク</t>
    </rPh>
    <phoneticPr fontId="3"/>
  </si>
  <si>
    <t>食事療養部門の名称</t>
    <rPh sb="0" eb="2">
      <t>ショクジ</t>
    </rPh>
    <rPh sb="2" eb="4">
      <t>リョウヨウ</t>
    </rPh>
    <rPh sb="4" eb="6">
      <t>ブモン</t>
    </rPh>
    <rPh sb="7" eb="9">
      <t>メイショウ</t>
    </rPh>
    <phoneticPr fontId="3"/>
  </si>
  <si>
    <t>入院時食事療養</t>
    <rPh sb="0" eb="2">
      <t>ニュウイン</t>
    </rPh>
    <rPh sb="2" eb="3">
      <t>ジ</t>
    </rPh>
    <rPh sb="3" eb="5">
      <t>ショクジ</t>
    </rPh>
    <rPh sb="5" eb="7">
      <t>リョウヨウ</t>
    </rPh>
    <phoneticPr fontId="3"/>
  </si>
  <si>
    <t>栄養アセスメント等</t>
    <rPh sb="0" eb="2">
      <t>エイヨウ</t>
    </rPh>
    <rPh sb="8" eb="9">
      <t>トウ</t>
    </rPh>
    <phoneticPr fontId="3"/>
  </si>
  <si>
    <t xml:space="preserve"> 栄養アセスメント体制の確立</t>
    <rPh sb="1" eb="3">
      <t>エイヨウ</t>
    </rPh>
    <rPh sb="9" eb="11">
      <t>タイセイ</t>
    </rPh>
    <rPh sb="12" eb="14">
      <t>カクリツ</t>
    </rPh>
    <phoneticPr fontId="3"/>
  </si>
  <si>
    <t xml:space="preserve"> 栄養アセスメントの実施</t>
    <rPh sb="1" eb="3">
      <t>エイヨウ</t>
    </rPh>
    <rPh sb="10" eb="12">
      <t>ジッシ</t>
    </rPh>
    <phoneticPr fontId="3"/>
  </si>
  <si>
    <t>栄養サポートチーム加算</t>
    <rPh sb="0" eb="2">
      <t>エイヨウ</t>
    </rPh>
    <rPh sb="9" eb="11">
      <t>カサン</t>
    </rPh>
    <phoneticPr fontId="3"/>
  </si>
  <si>
    <t>糖尿病透析予防指導管理料</t>
    <rPh sb="0" eb="3">
      <t>トウニョウビョウ</t>
    </rPh>
    <rPh sb="3" eb="5">
      <t>トウセキ</t>
    </rPh>
    <rPh sb="5" eb="7">
      <t>ヨボウ</t>
    </rPh>
    <rPh sb="7" eb="9">
      <t>シドウ</t>
    </rPh>
    <rPh sb="9" eb="11">
      <t>カンリ</t>
    </rPh>
    <rPh sb="11" eb="12">
      <t>リョウ</t>
    </rPh>
    <phoneticPr fontId="3"/>
  </si>
  <si>
    <t xml:space="preserve"> 他チーム（委員会）との連携</t>
    <rPh sb="1" eb="2">
      <t>タ</t>
    </rPh>
    <rPh sb="6" eb="9">
      <t>イインカイ</t>
    </rPh>
    <rPh sb="12" eb="14">
      <t>レンケイ</t>
    </rPh>
    <phoneticPr fontId="3"/>
  </si>
  <si>
    <t>残菜調査</t>
    <rPh sb="0" eb="1">
      <t>ザン</t>
    </rPh>
    <rPh sb="1" eb="2">
      <t>サイ</t>
    </rPh>
    <rPh sb="2" eb="4">
      <t>チョウサ</t>
    </rPh>
    <phoneticPr fontId="3"/>
  </si>
  <si>
    <t>嗜好調査</t>
    <rPh sb="0" eb="2">
      <t>シコウ</t>
    </rPh>
    <rPh sb="2" eb="4">
      <t>チョウサ</t>
    </rPh>
    <phoneticPr fontId="3"/>
  </si>
  <si>
    <t>様式２－２</t>
    <rPh sb="0" eb="2">
      <t>ヨウシキ</t>
    </rPh>
    <phoneticPr fontId="3"/>
  </si>
  <si>
    <t>目標量</t>
    <rPh sb="0" eb="2">
      <t>モクヒョウ</t>
    </rPh>
    <rPh sb="2" eb="3">
      <t>リョウ</t>
    </rPh>
    <phoneticPr fontId="3"/>
  </si>
  <si>
    <t>給与量</t>
    <rPh sb="0" eb="2">
      <t>キュウヨ</t>
    </rPh>
    <rPh sb="2" eb="3">
      <t>リョウ</t>
    </rPh>
    <phoneticPr fontId="3"/>
  </si>
  <si>
    <t>目標量(g)</t>
    <rPh sb="0" eb="2">
      <t>モクヒョウ</t>
    </rPh>
    <rPh sb="2" eb="3">
      <t>リョウ</t>
    </rPh>
    <phoneticPr fontId="3"/>
  </si>
  <si>
    <t>給与量(g)</t>
    <rPh sb="0" eb="2">
      <t>キュウヨ</t>
    </rPh>
    <rPh sb="2" eb="3">
      <t>リョウ</t>
    </rPh>
    <phoneticPr fontId="3"/>
  </si>
  <si>
    <t>エネルギー</t>
    <phoneticPr fontId="3"/>
  </si>
  <si>
    <t xml:space="preserve">kcal </t>
    <phoneticPr fontId="3"/>
  </si>
  <si>
    <t>穀　類</t>
    <rPh sb="0" eb="1">
      <t>コク</t>
    </rPh>
    <rPh sb="2" eb="3">
      <t>タグイ</t>
    </rPh>
    <phoneticPr fontId="3"/>
  </si>
  <si>
    <t>米</t>
    <rPh sb="0" eb="1">
      <t>コメ</t>
    </rPh>
    <phoneticPr fontId="3"/>
  </si>
  <si>
    <t>たんぱく質</t>
    <rPh sb="4" eb="5">
      <t>シツ</t>
    </rPh>
    <phoneticPr fontId="3"/>
  </si>
  <si>
    <t xml:space="preserve">ｇ </t>
    <phoneticPr fontId="3"/>
  </si>
  <si>
    <t>パン</t>
    <phoneticPr fontId="3"/>
  </si>
  <si>
    <t>脂質</t>
    <rPh sb="0" eb="2">
      <t>シシツ</t>
    </rPh>
    <phoneticPr fontId="3"/>
  </si>
  <si>
    <t>めん類</t>
    <rPh sb="2" eb="3">
      <t>ルイ</t>
    </rPh>
    <phoneticPr fontId="3"/>
  </si>
  <si>
    <t>カルシウム</t>
    <phoneticPr fontId="3"/>
  </si>
  <si>
    <t xml:space="preserve">mg </t>
    <phoneticPr fontId="3"/>
  </si>
  <si>
    <t>その他の穀類</t>
    <rPh sb="2" eb="3">
      <t>タ</t>
    </rPh>
    <rPh sb="4" eb="6">
      <t>コクルイ</t>
    </rPh>
    <phoneticPr fontId="3"/>
  </si>
  <si>
    <t>鉄</t>
    <rPh sb="0" eb="1">
      <t>テツ</t>
    </rPh>
    <phoneticPr fontId="3"/>
  </si>
  <si>
    <t>いも類</t>
    <rPh sb="2" eb="3">
      <t>ルイ</t>
    </rPh>
    <phoneticPr fontId="3"/>
  </si>
  <si>
    <t>ビタミンＡ</t>
    <phoneticPr fontId="3"/>
  </si>
  <si>
    <t xml:space="preserve">μgRE </t>
    <phoneticPr fontId="3"/>
  </si>
  <si>
    <t>いも加工品</t>
    <rPh sb="2" eb="5">
      <t>カコウヒン</t>
    </rPh>
    <phoneticPr fontId="3"/>
  </si>
  <si>
    <t>砂糖及び甘味料</t>
    <rPh sb="0" eb="2">
      <t>サトウ</t>
    </rPh>
    <rPh sb="2" eb="3">
      <t>オヨ</t>
    </rPh>
    <rPh sb="4" eb="7">
      <t>カンミリョウ</t>
    </rPh>
    <phoneticPr fontId="3"/>
  </si>
  <si>
    <t>豆　類</t>
    <rPh sb="0" eb="1">
      <t>マメ</t>
    </rPh>
    <rPh sb="2" eb="3">
      <t>タグイ</t>
    </rPh>
    <phoneticPr fontId="3"/>
  </si>
  <si>
    <t>大豆製品</t>
    <rPh sb="0" eb="2">
      <t>ダイズ</t>
    </rPh>
    <rPh sb="2" eb="4">
      <t>セイヒン</t>
    </rPh>
    <phoneticPr fontId="3"/>
  </si>
  <si>
    <t>ビタミンＣ</t>
    <phoneticPr fontId="3"/>
  </si>
  <si>
    <t>大豆・その他の豆</t>
    <rPh sb="0" eb="2">
      <t>ダイズ</t>
    </rPh>
    <rPh sb="5" eb="6">
      <t>タ</t>
    </rPh>
    <rPh sb="7" eb="8">
      <t>マメ</t>
    </rPh>
    <phoneticPr fontId="3"/>
  </si>
  <si>
    <t>食物繊維総量</t>
    <rPh sb="0" eb="2">
      <t>ショクモツ</t>
    </rPh>
    <rPh sb="2" eb="4">
      <t>センイ</t>
    </rPh>
    <rPh sb="4" eb="6">
      <t>ソウリョウ</t>
    </rPh>
    <phoneticPr fontId="3"/>
  </si>
  <si>
    <t>種実類</t>
    <rPh sb="0" eb="1">
      <t>タネ</t>
    </rPh>
    <rPh sb="1" eb="2">
      <t>ミ</t>
    </rPh>
    <rPh sb="2" eb="3">
      <t>ルイ</t>
    </rPh>
    <phoneticPr fontId="3"/>
  </si>
  <si>
    <t>食塩相当量</t>
    <rPh sb="0" eb="2">
      <t>ショクエン</t>
    </rPh>
    <rPh sb="2" eb="4">
      <t>ソウトウ</t>
    </rPh>
    <rPh sb="4" eb="5">
      <t>リョウ</t>
    </rPh>
    <phoneticPr fontId="3"/>
  </si>
  <si>
    <t>野菜類</t>
    <rPh sb="0" eb="3">
      <t>ヤサイルイ</t>
    </rPh>
    <phoneticPr fontId="3"/>
  </si>
  <si>
    <t>緑黄色野菜</t>
    <phoneticPr fontId="3"/>
  </si>
  <si>
    <t>その他の野菜</t>
    <rPh sb="2" eb="3">
      <t>タ</t>
    </rPh>
    <rPh sb="4" eb="6">
      <t>ヤサイ</t>
    </rPh>
    <phoneticPr fontId="3"/>
  </si>
  <si>
    <t>野菜漬物</t>
    <rPh sb="0" eb="2">
      <t>ヤサイ</t>
    </rPh>
    <rPh sb="2" eb="4">
      <t>ツケモノ</t>
    </rPh>
    <phoneticPr fontId="3"/>
  </si>
  <si>
    <t>果実類</t>
    <rPh sb="0" eb="2">
      <t>カジツ</t>
    </rPh>
    <rPh sb="2" eb="3">
      <t>ルイ</t>
    </rPh>
    <phoneticPr fontId="3"/>
  </si>
  <si>
    <t>加工品</t>
    <rPh sb="0" eb="3">
      <t>カコウヒン</t>
    </rPh>
    <phoneticPr fontId="3"/>
  </si>
  <si>
    <t>（前年度１年分、記録のあるもの）</t>
    <rPh sb="1" eb="4">
      <t>ゼンネンド</t>
    </rPh>
    <rPh sb="5" eb="7">
      <t>ネンブン</t>
    </rPh>
    <rPh sb="8" eb="10">
      <t>キロク</t>
    </rPh>
    <phoneticPr fontId="3"/>
  </si>
  <si>
    <t>きのこ類</t>
    <rPh sb="3" eb="4">
      <t>ルイ</t>
    </rPh>
    <phoneticPr fontId="3"/>
  </si>
  <si>
    <t>疾病名</t>
    <rPh sb="0" eb="2">
      <t>シッペイ</t>
    </rPh>
    <rPh sb="2" eb="3">
      <t>メイ</t>
    </rPh>
    <phoneticPr fontId="3"/>
  </si>
  <si>
    <t>個別（延人数）</t>
    <rPh sb="0" eb="2">
      <t>コベツ</t>
    </rPh>
    <rPh sb="3" eb="4">
      <t>ノ</t>
    </rPh>
    <rPh sb="4" eb="6">
      <t>ニンズウ</t>
    </rPh>
    <phoneticPr fontId="3"/>
  </si>
  <si>
    <t>訪問</t>
    <rPh sb="0" eb="2">
      <t>ホウモン</t>
    </rPh>
    <phoneticPr fontId="3"/>
  </si>
  <si>
    <t>集団</t>
    <rPh sb="0" eb="2">
      <t>シュウダン</t>
    </rPh>
    <phoneticPr fontId="3"/>
  </si>
  <si>
    <t>藻　類</t>
    <rPh sb="0" eb="1">
      <t>モ</t>
    </rPh>
    <rPh sb="2" eb="3">
      <t>タグイ</t>
    </rPh>
    <phoneticPr fontId="3"/>
  </si>
  <si>
    <t>入院</t>
    <rPh sb="0" eb="2">
      <t>ニュウイン</t>
    </rPh>
    <phoneticPr fontId="3"/>
  </si>
  <si>
    <t>外来</t>
    <rPh sb="0" eb="2">
      <t>ガイライ</t>
    </rPh>
    <phoneticPr fontId="3"/>
  </si>
  <si>
    <t>延人数</t>
    <rPh sb="0" eb="1">
      <t>ノ</t>
    </rPh>
    <rPh sb="1" eb="3">
      <t>ニンズウ</t>
    </rPh>
    <phoneticPr fontId="3"/>
  </si>
  <si>
    <t>魚介類</t>
    <rPh sb="0" eb="3">
      <t>ギョカイルイ</t>
    </rPh>
    <phoneticPr fontId="3"/>
  </si>
  <si>
    <t>干物・缶詰・塩蔵</t>
    <rPh sb="0" eb="2">
      <t>ヒモノ</t>
    </rPh>
    <rPh sb="3" eb="5">
      <t>カンヅメ</t>
    </rPh>
    <rPh sb="6" eb="8">
      <t>エンゾウ</t>
    </rPh>
    <phoneticPr fontId="3"/>
  </si>
  <si>
    <t>練製品</t>
    <rPh sb="0" eb="1">
      <t>ネ</t>
    </rPh>
    <rPh sb="1" eb="3">
      <t>セイヒン</t>
    </rPh>
    <phoneticPr fontId="3"/>
  </si>
  <si>
    <t>肉　類</t>
    <rPh sb="0" eb="1">
      <t>ニク</t>
    </rPh>
    <rPh sb="2" eb="3">
      <t>ルイ</t>
    </rPh>
    <phoneticPr fontId="3"/>
  </si>
  <si>
    <t>肉類</t>
    <rPh sb="0" eb="1">
      <t>ニク</t>
    </rPh>
    <rPh sb="1" eb="2">
      <t>ルイ</t>
    </rPh>
    <phoneticPr fontId="3"/>
  </si>
  <si>
    <t>卵　類</t>
    <rPh sb="0" eb="1">
      <t>タマゴ</t>
    </rPh>
    <rPh sb="2" eb="3">
      <t>ルイ</t>
    </rPh>
    <phoneticPr fontId="3"/>
  </si>
  <si>
    <t>乳　類</t>
    <rPh sb="0" eb="1">
      <t>ニュウ</t>
    </rPh>
    <rPh sb="2" eb="3">
      <t>ルイ</t>
    </rPh>
    <phoneticPr fontId="3"/>
  </si>
  <si>
    <t>牛乳</t>
    <rPh sb="0" eb="2">
      <t>ギュウニュウ</t>
    </rPh>
    <phoneticPr fontId="3"/>
  </si>
  <si>
    <t>脂質異常症</t>
    <rPh sb="0" eb="2">
      <t>シシツ</t>
    </rPh>
    <rPh sb="2" eb="4">
      <t>イジョウ</t>
    </rPh>
    <rPh sb="4" eb="5">
      <t>ショウ</t>
    </rPh>
    <phoneticPr fontId="3"/>
  </si>
  <si>
    <t>乳製品</t>
    <rPh sb="0" eb="3">
      <t>ニュウセイヒン</t>
    </rPh>
    <phoneticPr fontId="3"/>
  </si>
  <si>
    <t>油脂類</t>
    <rPh sb="0" eb="2">
      <t>ユシ</t>
    </rPh>
    <rPh sb="2" eb="3">
      <t>ルイ</t>
    </rPh>
    <phoneticPr fontId="3"/>
  </si>
  <si>
    <t>菓子類</t>
    <rPh sb="0" eb="3">
      <t>カシルイ</t>
    </rPh>
    <phoneticPr fontId="3"/>
  </si>
  <si>
    <t>調味料</t>
    <rPh sb="0" eb="3">
      <t>チョウミリョウ</t>
    </rPh>
    <phoneticPr fontId="3"/>
  </si>
  <si>
    <t>調理加工食品・その他</t>
    <rPh sb="0" eb="2">
      <t>チョウリ</t>
    </rPh>
    <rPh sb="2" eb="4">
      <t>カコウ</t>
    </rPh>
    <rPh sb="4" eb="6">
      <t>ショクヒン</t>
    </rPh>
    <rPh sb="9" eb="10">
      <t>タ</t>
    </rPh>
    <phoneticPr fontId="3"/>
  </si>
  <si>
    <t>災害時
対　応</t>
    <rPh sb="0" eb="2">
      <t>サイガイ</t>
    </rPh>
    <rPh sb="2" eb="3">
      <t>ジ</t>
    </rPh>
    <rPh sb="4" eb="5">
      <t>タイ</t>
    </rPh>
    <rPh sb="6" eb="7">
      <t>オウ</t>
    </rPh>
    <phoneticPr fontId="3"/>
  </si>
  <si>
    <t>マニュアル</t>
    <phoneticPr fontId="3"/>
  </si>
  <si>
    <t>事故時
対　応</t>
    <rPh sb="0" eb="2">
      <t>ジコ</t>
    </rPh>
    <rPh sb="2" eb="3">
      <t>トキ</t>
    </rPh>
    <rPh sb="4" eb="5">
      <t>タイ</t>
    </rPh>
    <rPh sb="6" eb="7">
      <t>オウ</t>
    </rPh>
    <phoneticPr fontId="3"/>
  </si>
  <si>
    <t>マニュアル</t>
    <phoneticPr fontId="3"/>
  </si>
  <si>
    <t>連絡網</t>
    <rPh sb="0" eb="3">
      <t>レンラクモウ</t>
    </rPh>
    <phoneticPr fontId="3"/>
  </si>
  <si>
    <t>食事の供給体制</t>
    <rPh sb="0" eb="2">
      <t>ショクジ</t>
    </rPh>
    <rPh sb="3" eb="5">
      <t>キョウキュウ</t>
    </rPh>
    <rPh sb="5" eb="7">
      <t>タイセイ</t>
    </rPh>
    <phoneticPr fontId="3"/>
  </si>
  <si>
    <t>設備の確保</t>
    <rPh sb="0" eb="1">
      <t>セツ</t>
    </rPh>
    <rPh sb="1" eb="2">
      <t>ソナエ</t>
    </rPh>
    <rPh sb="3" eb="4">
      <t>アキラ</t>
    </rPh>
    <rPh sb="4" eb="5">
      <t>ホ</t>
    </rPh>
    <phoneticPr fontId="3"/>
  </si>
  <si>
    <t>非常食の内容</t>
    <rPh sb="0" eb="3">
      <t>ヒジョウショク</t>
    </rPh>
    <rPh sb="4" eb="6">
      <t>ナイヨウ</t>
    </rPh>
    <phoneticPr fontId="3"/>
  </si>
  <si>
    <t>主　　食</t>
    <rPh sb="0" eb="1">
      <t>オモ</t>
    </rPh>
    <rPh sb="3" eb="4">
      <t>ショク</t>
    </rPh>
    <phoneticPr fontId="3"/>
  </si>
  <si>
    <t>熱　 源</t>
    <rPh sb="0" eb="1">
      <t>ネツ</t>
    </rPh>
    <rPh sb="3" eb="4">
      <t>ミナモト</t>
    </rPh>
    <phoneticPr fontId="3"/>
  </si>
  <si>
    <t>主　　菜</t>
    <rPh sb="0" eb="1">
      <t>オモ</t>
    </rPh>
    <rPh sb="3" eb="4">
      <t>ナ</t>
    </rPh>
    <phoneticPr fontId="3"/>
  </si>
  <si>
    <t>調理器具</t>
    <rPh sb="0" eb="2">
      <t>チョウリ</t>
    </rPh>
    <rPh sb="2" eb="4">
      <t>キグ</t>
    </rPh>
    <phoneticPr fontId="3"/>
  </si>
  <si>
    <t>副　　菜</t>
    <rPh sb="0" eb="1">
      <t>フク</t>
    </rPh>
    <rPh sb="3" eb="4">
      <t>ナ</t>
    </rPh>
    <phoneticPr fontId="3"/>
  </si>
  <si>
    <t>食 器 等</t>
    <rPh sb="0" eb="1">
      <t>ショク</t>
    </rPh>
    <rPh sb="2" eb="3">
      <t>ウツワ</t>
    </rPh>
    <rPh sb="4" eb="5">
      <t>トウ</t>
    </rPh>
    <phoneticPr fontId="3"/>
  </si>
  <si>
    <t>飲　　料</t>
    <phoneticPr fontId="3"/>
  </si>
  <si>
    <t>非常用献立</t>
    <rPh sb="0" eb="3">
      <t>ヒジョウヨウ</t>
    </rPh>
    <rPh sb="3" eb="5">
      <t>コンダテ</t>
    </rPh>
    <phoneticPr fontId="3"/>
  </si>
  <si>
    <t>濃厚流動食</t>
    <rPh sb="0" eb="2">
      <t>ノウコウ</t>
    </rPh>
    <rPh sb="2" eb="5">
      <t>リュウドウショク</t>
    </rPh>
    <phoneticPr fontId="3"/>
  </si>
  <si>
    <t>形態食(嚥下困難者用)</t>
    <rPh sb="0" eb="2">
      <t>ケイタイ</t>
    </rPh>
    <rPh sb="2" eb="3">
      <t>ショク</t>
    </rPh>
    <rPh sb="4" eb="6">
      <t>エンゲ</t>
    </rPh>
    <rPh sb="6" eb="8">
      <t>コンナン</t>
    </rPh>
    <rPh sb="8" eb="9">
      <t>シャ</t>
    </rPh>
    <rPh sb="9" eb="10">
      <t>ヨウ</t>
    </rPh>
    <phoneticPr fontId="3"/>
  </si>
  <si>
    <t>リスト</t>
    <phoneticPr fontId="3"/>
  </si>
  <si>
    <t>アレルギー対応食</t>
    <rPh sb="5" eb="7">
      <t>タイオウ</t>
    </rPh>
    <rPh sb="7" eb="8">
      <t>ショク</t>
    </rPh>
    <phoneticPr fontId="3"/>
  </si>
  <si>
    <t>保管場所</t>
    <rPh sb="0" eb="2">
      <t>ホカン</t>
    </rPh>
    <rPh sb="2" eb="4">
      <t>バショ</t>
    </rPh>
    <phoneticPr fontId="3"/>
  </si>
  <si>
    <t>乳児用ミルク</t>
    <rPh sb="0" eb="3">
      <t>ニュウジヨウ</t>
    </rPh>
    <phoneticPr fontId="3"/>
  </si>
  <si>
    <t>栄養報告書作成者</t>
    <rPh sb="0" eb="2">
      <t>エイヨウ</t>
    </rPh>
    <rPh sb="2" eb="5">
      <t>ホウコクショ</t>
    </rPh>
    <rPh sb="5" eb="6">
      <t>サク</t>
    </rPh>
    <rPh sb="6" eb="7">
      <t>シゲル</t>
    </rPh>
    <rPh sb="7" eb="8">
      <t>シャ</t>
    </rPh>
    <phoneticPr fontId="3"/>
  </si>
  <si>
    <t>（</t>
    <phoneticPr fontId="2"/>
  </si>
  <si>
    <t>NO</t>
    <phoneticPr fontId="3"/>
  </si>
  <si>
    <t>分類</t>
    <rPh sb="0" eb="2">
      <t>ブンルイ</t>
    </rPh>
    <phoneticPr fontId="3"/>
  </si>
  <si>
    <t>病院名</t>
    <rPh sb="0" eb="2">
      <t>ビョウイン</t>
    </rPh>
    <rPh sb="2" eb="3">
      <t>メイ</t>
    </rPh>
    <phoneticPr fontId="3"/>
  </si>
  <si>
    <t>委託　＆　　　規模</t>
    <rPh sb="0" eb="2">
      <t>イタク</t>
    </rPh>
    <rPh sb="7" eb="9">
      <t>キボ</t>
    </rPh>
    <phoneticPr fontId="3"/>
  </si>
  <si>
    <t>職員数</t>
    <rPh sb="0" eb="2">
      <t>ショクイン</t>
    </rPh>
    <rPh sb="2" eb="3">
      <t>スウ</t>
    </rPh>
    <phoneticPr fontId="3"/>
  </si>
  <si>
    <t>給食材料費　　　　　　　　１人１日当り</t>
    <rPh sb="14" eb="15">
      <t>ヒト</t>
    </rPh>
    <rPh sb="16" eb="17">
      <t>ヒ</t>
    </rPh>
    <rPh sb="17" eb="18">
      <t>アタ</t>
    </rPh>
    <phoneticPr fontId="3"/>
  </si>
  <si>
    <t>入院時食事療養等届出状況</t>
    <rPh sb="0" eb="3">
      <t>ニュウインジ</t>
    </rPh>
    <rPh sb="3" eb="5">
      <t>ショクジ</t>
    </rPh>
    <rPh sb="5" eb="7">
      <t>リョウヨウ</t>
    </rPh>
    <rPh sb="7" eb="8">
      <t>トウ</t>
    </rPh>
    <rPh sb="8" eb="10">
      <t>トドケデ</t>
    </rPh>
    <rPh sb="10" eb="12">
      <t>ジョウキョウ</t>
    </rPh>
    <phoneticPr fontId="3"/>
  </si>
  <si>
    <t>給与栄養目標量及び給与量（１人１日当り）</t>
    <rPh sb="0" eb="2">
      <t>キュウヨ</t>
    </rPh>
    <rPh sb="2" eb="4">
      <t>エイヨウ</t>
    </rPh>
    <rPh sb="4" eb="6">
      <t>モクヒョウ</t>
    </rPh>
    <rPh sb="6" eb="7">
      <t>リョウ</t>
    </rPh>
    <rPh sb="7" eb="8">
      <t>オヨ</t>
    </rPh>
    <rPh sb="9" eb="11">
      <t>キュウヨ</t>
    </rPh>
    <rPh sb="11" eb="12">
      <t>リョウ</t>
    </rPh>
    <rPh sb="14" eb="15">
      <t>ニン</t>
    </rPh>
    <rPh sb="16" eb="17">
      <t>ニチ</t>
    </rPh>
    <rPh sb="17" eb="18">
      <t>ア</t>
    </rPh>
    <phoneticPr fontId="3"/>
  </si>
  <si>
    <t>食事指導状況</t>
    <rPh sb="0" eb="2">
      <t>ショクジ</t>
    </rPh>
    <rPh sb="2" eb="4">
      <t>シドウ</t>
    </rPh>
    <rPh sb="4" eb="6">
      <t>ジョウキョウ</t>
    </rPh>
    <phoneticPr fontId="3"/>
  </si>
  <si>
    <t>非常時等対応体制</t>
    <rPh sb="0" eb="2">
      <t>ヒジョウ</t>
    </rPh>
    <rPh sb="2" eb="3">
      <t>ジ</t>
    </rPh>
    <rPh sb="3" eb="4">
      <t>トウ</t>
    </rPh>
    <rPh sb="4" eb="6">
      <t>タイオウ</t>
    </rPh>
    <rPh sb="6" eb="8">
      <t>タイセイ</t>
    </rPh>
    <phoneticPr fontId="3"/>
  </si>
  <si>
    <t>非常時等対応のための整備状況</t>
    <rPh sb="0" eb="2">
      <t>ヒジョウ</t>
    </rPh>
    <rPh sb="2" eb="3">
      <t>ジ</t>
    </rPh>
    <rPh sb="3" eb="4">
      <t>ナド</t>
    </rPh>
    <rPh sb="4" eb="6">
      <t>タイオウ</t>
    </rPh>
    <rPh sb="10" eb="12">
      <t>セイビ</t>
    </rPh>
    <rPh sb="12" eb="14">
      <t>ジョウキョウ</t>
    </rPh>
    <phoneticPr fontId="3"/>
  </si>
  <si>
    <t>1：直営</t>
    <rPh sb="2" eb="4">
      <t>チョクエイ</t>
    </rPh>
    <phoneticPr fontId="3"/>
  </si>
  <si>
    <t>栄養アセスメント体制の確立</t>
    <rPh sb="0" eb="2">
      <t>エイヨウ</t>
    </rPh>
    <rPh sb="8" eb="10">
      <t>タイセイ</t>
    </rPh>
    <rPh sb="11" eb="13">
      <t>カクリツ</t>
    </rPh>
    <phoneticPr fontId="3"/>
  </si>
  <si>
    <t>栄養アセスメントの実施</t>
    <rPh sb="0" eb="2">
      <t>エイヨウ</t>
    </rPh>
    <rPh sb="9" eb="11">
      <t>ジッシ</t>
    </rPh>
    <phoneticPr fontId="3"/>
  </si>
  <si>
    <t>他チーム(委員会）との連携</t>
    <phoneticPr fontId="3"/>
  </si>
  <si>
    <t>設備の確保</t>
    <rPh sb="0" eb="2">
      <t>セツビ</t>
    </rPh>
    <rPh sb="3" eb="5">
      <t>カクホ</t>
    </rPh>
    <phoneticPr fontId="3"/>
  </si>
  <si>
    <t>非常食の確保</t>
    <rPh sb="0" eb="3">
      <t>ヒジョウショク</t>
    </rPh>
    <rPh sb="4" eb="6">
      <t>カクホ</t>
    </rPh>
    <phoneticPr fontId="3"/>
  </si>
  <si>
    <t>2：委託</t>
    <rPh sb="2" eb="4">
      <t>イタク</t>
    </rPh>
    <phoneticPr fontId="3"/>
  </si>
  <si>
    <t>常勤</t>
    <rPh sb="0" eb="2">
      <t>ジョウキン</t>
    </rPh>
    <phoneticPr fontId="3"/>
  </si>
  <si>
    <t>パート</t>
    <phoneticPr fontId="3"/>
  </si>
  <si>
    <t>栄養・サポートチーム加算</t>
    <phoneticPr fontId="3"/>
  </si>
  <si>
    <t>糖尿病透析予防指導管理料</t>
    <phoneticPr fontId="3"/>
  </si>
  <si>
    <t>ビタミンＡ</t>
    <phoneticPr fontId="3"/>
  </si>
  <si>
    <r>
      <t>ビタミンＢ</t>
    </r>
    <r>
      <rPr>
        <sz val="6"/>
        <color indexed="8"/>
        <rFont val="HGS創英角ｺﾞｼｯｸUB"/>
        <family val="3"/>
        <charset val="128"/>
      </rPr>
      <t>１</t>
    </r>
    <phoneticPr fontId="3"/>
  </si>
  <si>
    <r>
      <t>ビタミンＢ</t>
    </r>
    <r>
      <rPr>
        <sz val="6"/>
        <color indexed="8"/>
        <rFont val="HGS創英角ｺﾞｼｯｸUB"/>
        <family val="3"/>
        <charset val="128"/>
      </rPr>
      <t>２</t>
    </r>
    <phoneticPr fontId="3"/>
  </si>
  <si>
    <t>ビタミンＣ</t>
    <phoneticPr fontId="3"/>
  </si>
  <si>
    <t>個別指導</t>
    <rPh sb="0" eb="2">
      <t>コベツ</t>
    </rPh>
    <rPh sb="2" eb="4">
      <t>シドウ</t>
    </rPh>
    <phoneticPr fontId="3"/>
  </si>
  <si>
    <t>訪問指導</t>
    <rPh sb="0" eb="2">
      <t>ホウモン</t>
    </rPh>
    <rPh sb="2" eb="4">
      <t>シドウ</t>
    </rPh>
    <phoneticPr fontId="3"/>
  </si>
  <si>
    <t>集団指導</t>
    <rPh sb="0" eb="2">
      <t>シュウダン</t>
    </rPh>
    <rPh sb="2" eb="4">
      <t>シドウ</t>
    </rPh>
    <phoneticPr fontId="3"/>
  </si>
  <si>
    <t>腎臓病</t>
    <rPh sb="0" eb="3">
      <t>ジンゾウビョウ</t>
    </rPh>
    <phoneticPr fontId="3"/>
  </si>
  <si>
    <t>高血圧症</t>
    <rPh sb="0" eb="4">
      <t>コウケツアツショウ</t>
    </rPh>
    <phoneticPr fontId="3"/>
  </si>
  <si>
    <t>心臓病</t>
    <rPh sb="0" eb="3">
      <t>シンゾウビョウ</t>
    </rPh>
    <phoneticPr fontId="3"/>
  </si>
  <si>
    <t>肝臓病</t>
    <rPh sb="0" eb="3">
      <t>カンゾウビョウ</t>
    </rPh>
    <phoneticPr fontId="3"/>
  </si>
  <si>
    <t>糖尿病</t>
    <rPh sb="0" eb="3">
      <t>トウニョウビョウ</t>
    </rPh>
    <phoneticPr fontId="3"/>
  </si>
  <si>
    <t>胃腸病</t>
    <rPh sb="0" eb="3">
      <t>イチョウビョウ</t>
    </rPh>
    <phoneticPr fontId="3"/>
  </si>
  <si>
    <t>肥満</t>
    <rPh sb="0" eb="2">
      <t>ヒマン</t>
    </rPh>
    <phoneticPr fontId="3"/>
  </si>
  <si>
    <t>貧血</t>
    <rPh sb="0" eb="2">
      <t>ヒンケツ</t>
    </rPh>
    <phoneticPr fontId="3"/>
  </si>
  <si>
    <t>災害時対応</t>
    <rPh sb="0" eb="2">
      <t>サイガイ</t>
    </rPh>
    <rPh sb="2" eb="3">
      <t>ジ</t>
    </rPh>
    <rPh sb="3" eb="5">
      <t>タイオウ</t>
    </rPh>
    <phoneticPr fontId="3"/>
  </si>
  <si>
    <t>事故時対応</t>
    <rPh sb="0" eb="2">
      <t>ジコ</t>
    </rPh>
    <rPh sb="2" eb="3">
      <t>ジ</t>
    </rPh>
    <rPh sb="3" eb="5">
      <t>タイオウ</t>
    </rPh>
    <phoneticPr fontId="3"/>
  </si>
  <si>
    <t>非常時等食
糧等備蓄</t>
    <rPh sb="0" eb="2">
      <t>ヒジョウ</t>
    </rPh>
    <rPh sb="2" eb="3">
      <t>ジ</t>
    </rPh>
    <rPh sb="3" eb="4">
      <t>トウ</t>
    </rPh>
    <rPh sb="4" eb="5">
      <t>ショク</t>
    </rPh>
    <rPh sb="6" eb="7">
      <t>カテ</t>
    </rPh>
    <rPh sb="7" eb="8">
      <t>トウ</t>
    </rPh>
    <rPh sb="8" eb="10">
      <t>ビチク</t>
    </rPh>
    <phoneticPr fontId="3"/>
  </si>
  <si>
    <t>（全部）</t>
    <rPh sb="1" eb="3">
      <t>ゼンブ</t>
    </rPh>
    <phoneticPr fontId="3"/>
  </si>
  <si>
    <t>連絡網　</t>
    <rPh sb="0" eb="3">
      <t>レンラクモウ</t>
    </rPh>
    <phoneticPr fontId="3"/>
  </si>
  <si>
    <r>
      <t>食事の供給体制　</t>
    </r>
    <r>
      <rPr>
        <sz val="11"/>
        <color theme="1"/>
        <rFont val="ＭＳ Ｐゴシック"/>
        <family val="2"/>
        <charset val="128"/>
      </rPr>
      <t/>
    </r>
    <rPh sb="0" eb="2">
      <t>ショクジ</t>
    </rPh>
    <rPh sb="3" eb="5">
      <t>キョウキュウ</t>
    </rPh>
    <rPh sb="5" eb="7">
      <t>タイセイ</t>
    </rPh>
    <phoneticPr fontId="3"/>
  </si>
  <si>
    <t>水
(調理用)</t>
    <rPh sb="0" eb="1">
      <t>ミズ</t>
    </rPh>
    <rPh sb="3" eb="6">
      <t>チョウリヨウ</t>
    </rPh>
    <phoneticPr fontId="3"/>
  </si>
  <si>
    <t>熱源</t>
    <rPh sb="0" eb="2">
      <t>ネツゲン</t>
    </rPh>
    <phoneticPr fontId="3"/>
  </si>
  <si>
    <t>食器等</t>
    <rPh sb="0" eb="3">
      <t>ショッキトウ</t>
    </rPh>
    <phoneticPr fontId="3"/>
  </si>
  <si>
    <t>主食</t>
    <rPh sb="0" eb="2">
      <t>シュショク</t>
    </rPh>
    <phoneticPr fontId="3"/>
  </si>
  <si>
    <t>主菜</t>
    <rPh sb="0" eb="2">
      <t>シュサイ</t>
    </rPh>
    <phoneticPr fontId="3"/>
  </si>
  <si>
    <t>副菜</t>
    <rPh sb="0" eb="2">
      <t>フクサイ</t>
    </rPh>
    <phoneticPr fontId="3"/>
  </si>
  <si>
    <t>飲料</t>
    <rPh sb="0" eb="2">
      <t>インリョウ</t>
    </rPh>
    <phoneticPr fontId="3"/>
  </si>
  <si>
    <t>形態食（嚥下困難者用）</t>
    <rPh sb="0" eb="2">
      <t>ケイタイ</t>
    </rPh>
    <rPh sb="2" eb="3">
      <t>ショク</t>
    </rPh>
    <phoneticPr fontId="3"/>
  </si>
  <si>
    <t>ｱﾚﾙｷﾞｰ対応食</t>
    <rPh sb="6" eb="8">
      <t>タイオウ</t>
    </rPh>
    <rPh sb="8" eb="9">
      <t>ショク</t>
    </rPh>
    <phoneticPr fontId="3"/>
  </si>
  <si>
    <t>3：委託</t>
    <rPh sb="2" eb="4">
      <t>イタク</t>
    </rPh>
    <phoneticPr fontId="3"/>
  </si>
  <si>
    <t>栄養士</t>
    <rPh sb="0" eb="3">
      <t>エイヨウシ</t>
    </rPh>
    <phoneticPr fontId="3"/>
  </si>
  <si>
    <t>一般食</t>
    <rPh sb="0" eb="3">
      <t>イッパンショク</t>
    </rPh>
    <phoneticPr fontId="3"/>
  </si>
  <si>
    <t>特別食</t>
    <rPh sb="0" eb="3">
      <t>トクベツショク</t>
    </rPh>
    <phoneticPr fontId="3"/>
  </si>
  <si>
    <t>１：診療部門　２：事務部門</t>
    <rPh sb="2" eb="4">
      <t>シンリョウ</t>
    </rPh>
    <rPh sb="4" eb="6">
      <t>ブモン</t>
    </rPh>
    <rPh sb="9" eb="11">
      <t>ジム</t>
    </rPh>
    <rPh sb="11" eb="13">
      <t>ブモン</t>
    </rPh>
    <phoneticPr fontId="3"/>
  </si>
  <si>
    <t>１：Ⅰ　２：Ⅱ</t>
    <phoneticPr fontId="3"/>
  </si>
  <si>
    <t>１：有　２：無</t>
    <rPh sb="2" eb="3">
      <t>ア</t>
    </rPh>
    <phoneticPr fontId="3"/>
  </si>
  <si>
    <t>１：有　2：無</t>
    <rPh sb="2" eb="3">
      <t>ア</t>
    </rPh>
    <phoneticPr fontId="3"/>
  </si>
  <si>
    <t>1：嚥下障害
2：褥瘡対策
3：感染対策
4：緩和ケア
5：ｸﾘﾆｶﾙﾊﾟｽ
6：その他</t>
    <phoneticPr fontId="3"/>
  </si>
  <si>
    <t>目標量</t>
    <rPh sb="0" eb="3">
      <t>モクヒョウリョウ</t>
    </rPh>
    <phoneticPr fontId="3"/>
  </si>
  <si>
    <t>個別</t>
    <rPh sb="0" eb="2">
      <t>コベツ</t>
    </rPh>
    <phoneticPr fontId="3"/>
  </si>
  <si>
    <t>集団：回数</t>
    <rPh sb="0" eb="2">
      <t>シュウダン</t>
    </rPh>
    <rPh sb="3" eb="5">
      <t>カイスウ</t>
    </rPh>
    <phoneticPr fontId="3"/>
  </si>
  <si>
    <t>集団：延人数</t>
    <rPh sb="0" eb="2">
      <t>シュウダン</t>
    </rPh>
    <rPh sb="3" eb="4">
      <t>ノ</t>
    </rPh>
    <rPh sb="4" eb="6">
      <t>ニンズウ</t>
    </rPh>
    <phoneticPr fontId="3"/>
  </si>
  <si>
    <t>（一部）</t>
    <rPh sb="1" eb="3">
      <t>イチブ</t>
    </rPh>
    <phoneticPr fontId="3"/>
  </si>
  <si>
    <t>1：有　2：無</t>
    <rPh sb="2" eb="3">
      <t>アリ</t>
    </rPh>
    <rPh sb="6" eb="7">
      <t>ム</t>
    </rPh>
    <phoneticPr fontId="3"/>
  </si>
  <si>
    <t>委託（全部）</t>
    <phoneticPr fontId="2"/>
  </si>
  <si>
    <t>委託（一部）</t>
    <rPh sb="3" eb="4">
      <t>１</t>
    </rPh>
    <phoneticPr fontId="2"/>
  </si>
  <si>
    <t>運営形態</t>
    <rPh sb="0" eb="2">
      <t>ウンエイ</t>
    </rPh>
    <rPh sb="2" eb="4">
      <t>ケイタイ</t>
    </rPh>
    <phoneticPr fontId="2"/>
  </si>
  <si>
    <t>有</t>
    <rPh sb="0" eb="1">
      <t>ユウ</t>
    </rPh>
    <phoneticPr fontId="2"/>
  </si>
  <si>
    <t>無</t>
    <rPh sb="0" eb="1">
      <t>ム</t>
    </rPh>
    <phoneticPr fontId="2"/>
  </si>
  <si>
    <t>管</t>
    <rPh sb="0" eb="1">
      <t>カン</t>
    </rPh>
    <phoneticPr fontId="2"/>
  </si>
  <si>
    <t>栄</t>
    <rPh sb="0" eb="1">
      <t>エイ</t>
    </rPh>
    <phoneticPr fontId="2"/>
  </si>
  <si>
    <t>　　嚥下障害</t>
    <rPh sb="2" eb="4">
      <t>エンゲ</t>
    </rPh>
    <rPh sb="4" eb="6">
      <t>ショウガイ</t>
    </rPh>
    <phoneticPr fontId="3"/>
  </si>
  <si>
    <t>　　褥瘡対策</t>
    <rPh sb="2" eb="4">
      <t>ジョクソウ</t>
    </rPh>
    <rPh sb="4" eb="6">
      <t>タイサク</t>
    </rPh>
    <phoneticPr fontId="3"/>
  </si>
  <si>
    <t>　　感染対策</t>
    <rPh sb="2" eb="4">
      <t>カンセン</t>
    </rPh>
    <rPh sb="4" eb="6">
      <t>タイサク</t>
    </rPh>
    <phoneticPr fontId="3"/>
  </si>
  <si>
    <t>　　緩和ケア</t>
    <rPh sb="2" eb="4">
      <t>カンワ</t>
    </rPh>
    <phoneticPr fontId="3"/>
  </si>
  <si>
    <t>　　クリニカルパス</t>
    <phoneticPr fontId="3"/>
  </si>
  <si>
    <t>有</t>
    <rPh sb="0" eb="1">
      <t>ユウ</t>
    </rPh>
    <phoneticPr fontId="3"/>
  </si>
  <si>
    <t>有　　　無</t>
    <rPh sb="0" eb="1">
      <t>ア</t>
    </rPh>
    <rPh sb="4" eb="5">
      <t>ナ</t>
    </rPh>
    <phoneticPr fontId="3"/>
  </si>
  <si>
    <t>分類</t>
    <rPh sb="0" eb="2">
      <t>ブンルイ</t>
    </rPh>
    <phoneticPr fontId="2"/>
  </si>
  <si>
    <t>部門</t>
    <rPh sb="0" eb="2">
      <t>ブモン</t>
    </rPh>
    <phoneticPr fontId="2"/>
  </si>
  <si>
    <t>入院時食事療養</t>
    <rPh sb="0" eb="2">
      <t>ニュウイン</t>
    </rPh>
    <rPh sb="2" eb="3">
      <t>ジ</t>
    </rPh>
    <rPh sb="3" eb="5">
      <t>ショクジ</t>
    </rPh>
    <rPh sb="5" eb="7">
      <t>リョウヨウ</t>
    </rPh>
    <phoneticPr fontId="2"/>
  </si>
  <si>
    <t>食堂加算</t>
    <rPh sb="0" eb="2">
      <t>ショクドウ</t>
    </rPh>
    <rPh sb="2" eb="4">
      <t>カサン</t>
    </rPh>
    <phoneticPr fontId="2"/>
  </si>
  <si>
    <t>特別メニュー</t>
    <rPh sb="0" eb="2">
      <t>トクベツ</t>
    </rPh>
    <phoneticPr fontId="2"/>
  </si>
  <si>
    <t>NST加算</t>
    <rPh sb="3" eb="5">
      <t>カサン</t>
    </rPh>
    <phoneticPr fontId="2"/>
  </si>
  <si>
    <t>DM予防指導料</t>
    <rPh sb="2" eb="4">
      <t>ヨボウ</t>
    </rPh>
    <rPh sb="4" eb="6">
      <t>シドウ</t>
    </rPh>
    <rPh sb="6" eb="7">
      <t>リョウ</t>
    </rPh>
    <phoneticPr fontId="2"/>
  </si>
  <si>
    <t>栄養アセスメント体制</t>
    <rPh sb="0" eb="2">
      <t>エイヨウ</t>
    </rPh>
    <rPh sb="8" eb="10">
      <t>タイセイ</t>
    </rPh>
    <phoneticPr fontId="2"/>
  </si>
  <si>
    <t>栄養アセスメント実施</t>
    <rPh sb="0" eb="2">
      <t>エイヨウ</t>
    </rPh>
    <rPh sb="8" eb="10">
      <t>ジッシ</t>
    </rPh>
    <phoneticPr fontId="2"/>
  </si>
  <si>
    <t>円</t>
    <rPh sb="0" eb="1">
      <t>エン</t>
    </rPh>
    <phoneticPr fontId="2"/>
  </si>
  <si>
    <t>回数</t>
    <rPh sb="0" eb="2">
      <t>カイスウ</t>
    </rPh>
    <phoneticPr fontId="2"/>
  </si>
  <si>
    <t>マニュアル</t>
    <phoneticPr fontId="2"/>
  </si>
  <si>
    <t>連絡網</t>
    <rPh sb="0" eb="3">
      <t>レンラクモウ</t>
    </rPh>
    <phoneticPr fontId="2"/>
  </si>
  <si>
    <t>食事の給与体制</t>
    <rPh sb="0" eb="2">
      <t>ショクジ</t>
    </rPh>
    <rPh sb="3" eb="5">
      <t>キュウヨ</t>
    </rPh>
    <rPh sb="5" eb="7">
      <t>タイセイ</t>
    </rPh>
    <phoneticPr fontId="2"/>
  </si>
  <si>
    <t>災害時対応</t>
    <rPh sb="0" eb="2">
      <t>サイガイ</t>
    </rPh>
    <rPh sb="2" eb="3">
      <t>ジ</t>
    </rPh>
    <rPh sb="3" eb="5">
      <t>タイオウ</t>
    </rPh>
    <phoneticPr fontId="2"/>
  </si>
  <si>
    <t>事故時対応</t>
    <rPh sb="0" eb="2">
      <t>ジコ</t>
    </rPh>
    <rPh sb="2" eb="3">
      <t>ジ</t>
    </rPh>
    <rPh sb="3" eb="5">
      <t>タイオウ</t>
    </rPh>
    <phoneticPr fontId="2"/>
  </si>
  <si>
    <t>備蓄</t>
    <rPh sb="0" eb="2">
      <t>ビチク</t>
    </rPh>
    <phoneticPr fontId="2"/>
  </si>
  <si>
    <t>水（調理）</t>
    <rPh sb="0" eb="1">
      <t>ミズ</t>
    </rPh>
    <rPh sb="2" eb="4">
      <t>チョウリ</t>
    </rPh>
    <phoneticPr fontId="2"/>
  </si>
  <si>
    <t>熱源</t>
    <rPh sb="0" eb="2">
      <t>ネツゲン</t>
    </rPh>
    <phoneticPr fontId="2"/>
  </si>
  <si>
    <t>調理器具</t>
    <rPh sb="0" eb="2">
      <t>チョウリ</t>
    </rPh>
    <rPh sb="2" eb="4">
      <t>キグ</t>
    </rPh>
    <phoneticPr fontId="2"/>
  </si>
  <si>
    <t>食器等</t>
    <rPh sb="0" eb="2">
      <t>ショッキ</t>
    </rPh>
    <rPh sb="2" eb="3">
      <t>トウ</t>
    </rPh>
    <phoneticPr fontId="2"/>
  </si>
  <si>
    <t>献立</t>
    <rPh sb="0" eb="2">
      <t>コンダテ</t>
    </rPh>
    <phoneticPr fontId="2"/>
  </si>
  <si>
    <t>リスト</t>
    <phoneticPr fontId="2"/>
  </si>
  <si>
    <t>主食</t>
    <rPh sb="0" eb="2">
      <t>シュショク</t>
    </rPh>
    <phoneticPr fontId="2"/>
  </si>
  <si>
    <t>主菜</t>
    <rPh sb="0" eb="2">
      <t>シュサイ</t>
    </rPh>
    <phoneticPr fontId="2"/>
  </si>
  <si>
    <t>副菜</t>
    <rPh sb="0" eb="2">
      <t>フクサイ</t>
    </rPh>
    <phoneticPr fontId="2"/>
  </si>
  <si>
    <t>飲料</t>
    <rPh sb="0" eb="2">
      <t>インリョウ</t>
    </rPh>
    <phoneticPr fontId="2"/>
  </si>
  <si>
    <t>流動食</t>
    <rPh sb="0" eb="2">
      <t>リュウドウ</t>
    </rPh>
    <rPh sb="2" eb="3">
      <t>ショク</t>
    </rPh>
    <phoneticPr fontId="2"/>
  </si>
  <si>
    <t>形態食</t>
    <rPh sb="0" eb="2">
      <t>ケイタイ</t>
    </rPh>
    <rPh sb="2" eb="3">
      <t>ショク</t>
    </rPh>
    <phoneticPr fontId="2"/>
  </si>
  <si>
    <t>アレルギー</t>
    <phoneticPr fontId="2"/>
  </si>
  <si>
    <t>ミルク</t>
    <phoneticPr fontId="2"/>
  </si>
  <si>
    <t>菓子</t>
    <rPh sb="0" eb="2">
      <t>カシ</t>
    </rPh>
    <phoneticPr fontId="2"/>
  </si>
  <si>
    <t>その他</t>
    <rPh sb="2" eb="3">
      <t>タ</t>
    </rPh>
    <phoneticPr fontId="2"/>
  </si>
  <si>
    <t>個別指導</t>
    <rPh sb="0" eb="2">
      <t>コベツ</t>
    </rPh>
    <rPh sb="2" eb="4">
      <t>シドウ</t>
    </rPh>
    <phoneticPr fontId="2"/>
  </si>
  <si>
    <t>訪問指導</t>
    <rPh sb="0" eb="2">
      <t>ホウモン</t>
    </rPh>
    <rPh sb="2" eb="4">
      <t>シドウ</t>
    </rPh>
    <phoneticPr fontId="2"/>
  </si>
  <si>
    <t>集団指導</t>
    <rPh sb="0" eb="2">
      <t>シュウダン</t>
    </rPh>
    <rPh sb="2" eb="4">
      <t>シドウ</t>
    </rPh>
    <phoneticPr fontId="2"/>
  </si>
  <si>
    <t>指導</t>
    <rPh sb="0" eb="2">
      <t>シドウ</t>
    </rPh>
    <phoneticPr fontId="2"/>
  </si>
  <si>
    <t>合計</t>
    <rPh sb="0" eb="2">
      <t>ゴウケイ</t>
    </rPh>
    <phoneticPr fontId="3"/>
  </si>
  <si>
    <t>常食</t>
    <rPh sb="0" eb="2">
      <t>ジョウショク</t>
    </rPh>
    <phoneticPr fontId="2"/>
  </si>
  <si>
    <t>その他</t>
    <rPh sb="2" eb="3">
      <t>ホカ</t>
    </rPh>
    <phoneticPr fontId="2"/>
  </si>
  <si>
    <t>経管栄養</t>
    <rPh sb="0" eb="4">
      <t>ケイカンエイヨウ</t>
    </rPh>
    <phoneticPr fontId="2"/>
  </si>
  <si>
    <t>加算食</t>
    <rPh sb="0" eb="2">
      <t>カサン</t>
    </rPh>
    <rPh sb="2" eb="3">
      <t>ショク</t>
    </rPh>
    <phoneticPr fontId="2"/>
  </si>
  <si>
    <t>非加算食</t>
    <rPh sb="0" eb="1">
      <t>ヒ</t>
    </rPh>
    <rPh sb="1" eb="3">
      <t>カサン</t>
    </rPh>
    <rPh sb="3" eb="4">
      <t>ショク</t>
    </rPh>
    <phoneticPr fontId="2"/>
  </si>
  <si>
    <t>特別食</t>
    <rPh sb="0" eb="2">
      <t>トクベツ</t>
    </rPh>
    <rPh sb="2" eb="3">
      <t>ショク</t>
    </rPh>
    <phoneticPr fontId="2"/>
  </si>
  <si>
    <t>特定給食施設等栄養報告書（病院Ⅰ）記入要領</t>
    <rPh sb="13" eb="15">
      <t>ビョウイン</t>
    </rPh>
    <phoneticPr fontId="2"/>
  </si>
  <si>
    <t>報告月</t>
    <rPh sb="0" eb="2">
      <t>ホウコク</t>
    </rPh>
    <rPh sb="2" eb="3">
      <t>ヅキ</t>
    </rPh>
    <phoneticPr fontId="2"/>
  </si>
  <si>
    <t>施設名</t>
    <rPh sb="0" eb="2">
      <t>シセツ</t>
    </rPh>
    <rPh sb="2" eb="3">
      <t>メイ</t>
    </rPh>
    <phoneticPr fontId="2"/>
  </si>
  <si>
    <t>健康増進法施行細則（旧栄養改善法施行細則）に基づいて届出された名称とする。</t>
    <phoneticPr fontId="2"/>
  </si>
  <si>
    <t>所在地</t>
    <rPh sb="0" eb="3">
      <t>ショザイチ</t>
    </rPh>
    <phoneticPr fontId="2"/>
  </si>
  <si>
    <t>正確に町名及び番地を記入する。</t>
    <phoneticPr fontId="2"/>
  </si>
  <si>
    <t>院長氏名</t>
    <phoneticPr fontId="2"/>
  </si>
  <si>
    <t>当該病院の院長氏名を記入する。</t>
    <phoneticPr fontId="2"/>
  </si>
  <si>
    <t>設置者</t>
    <rPh sb="0" eb="3">
      <t>セッチシャ</t>
    </rPh>
    <phoneticPr fontId="2"/>
  </si>
  <si>
    <t>電話番号等</t>
    <rPh sb="0" eb="2">
      <t>デンワ</t>
    </rPh>
    <rPh sb="2" eb="4">
      <t>バンゴウ</t>
    </rPh>
    <rPh sb="4" eb="5">
      <t>ナド</t>
    </rPh>
    <phoneticPr fontId="2"/>
  </si>
  <si>
    <t>局番及び代表電話（内線）、ファクシミリ番号及びメールアドレスを記入する。</t>
    <phoneticPr fontId="2"/>
  </si>
  <si>
    <t>委託先</t>
    <rPh sb="0" eb="3">
      <t>イタクサキ</t>
    </rPh>
    <phoneticPr fontId="2"/>
  </si>
  <si>
    <t>許可病床数及び１日平均入院患者数</t>
  </si>
  <si>
    <t>一般、療養、精神、感染症、結核の別に許可病床数及び１日平均入院患者数（報告月の入院延べ人員を給食実施で除したもの）を記入する。</t>
    <phoneticPr fontId="2"/>
  </si>
  <si>
    <t>名称、開催回数、議事録の有無、構成人員及び構成員（職名）について記入する。</t>
    <phoneticPr fontId="2"/>
  </si>
  <si>
    <t>管理栄養士・栄養士配置状況</t>
    <rPh sb="0" eb="2">
      <t>カンリ</t>
    </rPh>
    <rPh sb="2" eb="5">
      <t>エイヨウシ</t>
    </rPh>
    <rPh sb="6" eb="9">
      <t>エイヨウシ</t>
    </rPh>
    <rPh sb="9" eb="11">
      <t>ハイチ</t>
    </rPh>
    <rPh sb="11" eb="13">
      <t>ジョウキョウ</t>
    </rPh>
    <phoneticPr fontId="2"/>
  </si>
  <si>
    <t>喫食状況等</t>
    <rPh sb="0" eb="2">
      <t>キッショク</t>
    </rPh>
    <rPh sb="2" eb="4">
      <t>ジョウキョウ</t>
    </rPh>
    <rPh sb="4" eb="5">
      <t>ナド</t>
    </rPh>
    <phoneticPr fontId="2"/>
  </si>
  <si>
    <t>(1)</t>
    <phoneticPr fontId="2"/>
  </si>
  <si>
    <t>朝･昼･夕食別に患者の喫食開始時間及び検食者の検食時間と職種を記入する。</t>
    <phoneticPr fontId="2"/>
  </si>
  <si>
    <t>１日当り食数</t>
    <rPh sb="1" eb="2">
      <t>ニチ</t>
    </rPh>
    <rPh sb="2" eb="3">
      <t>アタ</t>
    </rPh>
    <rPh sb="4" eb="6">
      <t>ショクスウ</t>
    </rPh>
    <phoneticPr fontId="2"/>
  </si>
  <si>
    <t>給食材料費</t>
    <rPh sb="0" eb="2">
      <t>キュウショク</t>
    </rPh>
    <rPh sb="2" eb="4">
      <t>ザイリョウ</t>
    </rPh>
    <rPh sb="4" eb="5">
      <t>ヒ</t>
    </rPh>
    <phoneticPr fontId="2"/>
  </si>
  <si>
    <t>報告月の一般食常食及び特別食１人１日当りの純材料費を算出し、少数第１位を切り上げて整数で記入する。</t>
    <phoneticPr fontId="2"/>
  </si>
  <si>
    <t>入院時食事療養等届出状況</t>
  </si>
  <si>
    <t>適温給食</t>
  </si>
  <si>
    <t>栄養アセスメント等</t>
    <rPh sb="0" eb="2">
      <t>エイヨウ</t>
    </rPh>
    <rPh sb="8" eb="9">
      <t>ナド</t>
    </rPh>
    <phoneticPr fontId="2"/>
  </si>
  <si>
    <t>給食調査</t>
    <rPh sb="0" eb="2">
      <t>キュウショク</t>
    </rPh>
    <rPh sb="2" eb="4">
      <t>チョウサ</t>
    </rPh>
    <phoneticPr fontId="2"/>
  </si>
  <si>
    <t>(2)</t>
    <phoneticPr fontId="2"/>
  </si>
  <si>
    <t>特定給食施設等栄養報告書（病院Ⅱ）記入要領</t>
    <rPh sb="13" eb="15">
      <t>ビョウイン</t>
    </rPh>
    <phoneticPr fontId="2"/>
  </si>
  <si>
    <t>給与栄養目標量及び給与量（一般食常食患者分とする）</t>
    <phoneticPr fontId="2"/>
  </si>
  <si>
    <t xml:space="preserve">(1)
</t>
    <phoneticPr fontId="2"/>
  </si>
  <si>
    <t xml:space="preserve">(2)
</t>
    <phoneticPr fontId="2"/>
  </si>
  <si>
    <t>② 病院独自で作成した食品群別加重平均成分表</t>
    <phoneticPr fontId="2"/>
  </si>
  <si>
    <t>(1)</t>
    <phoneticPr fontId="2"/>
  </si>
  <si>
    <t>食事指導状況</t>
    <phoneticPr fontId="2"/>
  </si>
  <si>
    <t>疾病別、個別・訪問・集団別に指導延人数及び集団にあっては回数を記入する。</t>
    <phoneticPr fontId="2"/>
  </si>
  <si>
    <t>(3)</t>
    <phoneticPr fontId="2"/>
  </si>
  <si>
    <t>複数の疾病をもつ者については、主な疾病についてのみ計上する。</t>
    <phoneticPr fontId="2"/>
  </si>
  <si>
    <t>(4)</t>
    <phoneticPr fontId="2"/>
  </si>
  <si>
    <t>栄養指導料算出の有無に関係なく記録のあるものについて計上する。</t>
    <phoneticPr fontId="2"/>
  </si>
  <si>
    <t>非常時等対応体制</t>
    <phoneticPr fontId="2"/>
  </si>
  <si>
    <t xml:space="preserve">(1)
</t>
    <phoneticPr fontId="2"/>
  </si>
  <si>
    <t>対処方法等のマニュアルの有無、連絡網の有無及び食事供給体制（他の施設との協定や業者委託など）の有無について、災害時と事故時に区分して記入する。</t>
    <phoneticPr fontId="2"/>
  </si>
  <si>
    <t xml:space="preserve">(2)
</t>
    <phoneticPr fontId="2"/>
  </si>
  <si>
    <t>非常時等対応のための整備状況</t>
    <phoneticPr fontId="2"/>
  </si>
  <si>
    <t>施設側</t>
    <phoneticPr fontId="2"/>
  </si>
  <si>
    <t>受託側</t>
    <rPh sb="0" eb="2">
      <t>ジュタク</t>
    </rPh>
    <rPh sb="2" eb="3">
      <t>ガワ</t>
    </rPh>
    <phoneticPr fontId="2"/>
  </si>
  <si>
    <t>入院患者以外の食数については、報告月の延べ給食数を給食実施日数で除したものを、小数第１位を切り上げて整数で、摘要欄に個々に記入する。</t>
    <phoneticPr fontId="2"/>
  </si>
  <si>
    <t>有</t>
    <rPh sb="0" eb="1">
      <t>ア</t>
    </rPh>
    <phoneticPr fontId="2"/>
  </si>
  <si>
    <t>無</t>
    <rPh sb="0" eb="1">
      <t>ナシ</t>
    </rPh>
    <phoneticPr fontId="2"/>
  </si>
  <si>
    <t>診療部門</t>
    <rPh sb="0" eb="2">
      <t>シンリョウ</t>
    </rPh>
    <rPh sb="2" eb="4">
      <t>ブモン</t>
    </rPh>
    <phoneticPr fontId="2"/>
  </si>
  <si>
    <t>事務部門</t>
    <rPh sb="0" eb="2">
      <t>ジム</t>
    </rPh>
    <rPh sb="2" eb="4">
      <t>ブモン</t>
    </rPh>
    <phoneticPr fontId="2"/>
  </si>
  <si>
    <t>（</t>
    <phoneticPr fontId="2"/>
  </si>
  <si>
    <t>委託開始：</t>
    <rPh sb="0" eb="2">
      <t>イタク</t>
    </rPh>
    <rPh sb="2" eb="4">
      <t>カイシ</t>
    </rPh>
    <phoneticPr fontId="2"/>
  </si>
  <si>
    <t>年</t>
    <rPh sb="0" eb="1">
      <t>ネン</t>
    </rPh>
    <phoneticPr fontId="2"/>
  </si>
  <si>
    <t>月</t>
    <rPh sb="0" eb="1">
      <t>ガツ</t>
    </rPh>
    <phoneticPr fontId="2"/>
  </si>
  <si>
    <t>日</t>
    <rPh sb="0" eb="1">
      <t>ニチ</t>
    </rPh>
    <phoneticPr fontId="2"/>
  </si>
  <si>
    <t>）</t>
    <phoneticPr fontId="2"/>
  </si>
  <si>
    <t>）</t>
    <phoneticPr fontId="2"/>
  </si>
  <si>
    <t>ヶ月</t>
    <rPh sb="1" eb="2">
      <t>ツキ</t>
    </rPh>
    <phoneticPr fontId="2"/>
  </si>
  <si>
    <t>ヶ月</t>
    <rPh sb="1" eb="2">
      <t>ツキ</t>
    </rPh>
    <phoneticPr fontId="2"/>
  </si>
  <si>
    <t>－</t>
    <phoneticPr fontId="2"/>
  </si>
  <si>
    <t>ﾒｰﾙｱﾄﾞﾚｽ</t>
    <phoneticPr fontId="3"/>
  </si>
  <si>
    <t>日</t>
    <rPh sb="0" eb="1">
      <t>ヒ</t>
    </rPh>
    <phoneticPr fontId="2"/>
  </si>
  <si>
    <t>時</t>
    <rPh sb="0" eb="1">
      <t>ジ</t>
    </rPh>
    <phoneticPr fontId="2"/>
  </si>
  <si>
    <t>分</t>
    <rPh sb="0" eb="1">
      <t>フン</t>
    </rPh>
    <phoneticPr fontId="2"/>
  </si>
  <si>
    <t>その他</t>
    <rPh sb="2" eb="3">
      <t>ホカ</t>
    </rPh>
    <phoneticPr fontId="2"/>
  </si>
  <si>
    <t>方法</t>
    <rPh sb="0" eb="2">
      <t>ホウホウ</t>
    </rPh>
    <phoneticPr fontId="2"/>
  </si>
  <si>
    <t>温冷配膳車</t>
    <rPh sb="0" eb="5">
      <t>オンレイハイゼンシャ</t>
    </rPh>
    <phoneticPr fontId="2"/>
  </si>
  <si>
    <t>（</t>
    <phoneticPr fontId="2"/>
  </si>
  <si>
    <t>）</t>
    <phoneticPr fontId="2"/>
  </si>
  <si>
    <t>）</t>
    <phoneticPr fontId="2"/>
  </si>
  <si>
    <t>（</t>
    <phoneticPr fontId="2"/>
  </si>
  <si>
    <t>嚥下障害</t>
    <rPh sb="0" eb="2">
      <t>エンゲ</t>
    </rPh>
    <rPh sb="2" eb="4">
      <t>ショウガイ</t>
    </rPh>
    <phoneticPr fontId="2"/>
  </si>
  <si>
    <t>褥瘡対策</t>
    <rPh sb="0" eb="2">
      <t>ジョクソウ</t>
    </rPh>
    <rPh sb="2" eb="4">
      <t>タイサク</t>
    </rPh>
    <phoneticPr fontId="2"/>
  </si>
  <si>
    <t>感染対策</t>
    <rPh sb="0" eb="2">
      <t>カンセン</t>
    </rPh>
    <rPh sb="2" eb="4">
      <t>タイサク</t>
    </rPh>
    <phoneticPr fontId="2"/>
  </si>
  <si>
    <t>緩和ケア</t>
    <rPh sb="0" eb="2">
      <t>カンワ</t>
    </rPh>
    <phoneticPr fontId="2"/>
  </si>
  <si>
    <t>クリニカルパス</t>
    <phoneticPr fontId="2"/>
  </si>
  <si>
    <t>その他</t>
    <rPh sb="2" eb="3">
      <t>タ</t>
    </rPh>
    <phoneticPr fontId="2"/>
  </si>
  <si>
    <t>検食時間</t>
    <rPh sb="0" eb="1">
      <t>ケン</t>
    </rPh>
    <rPh sb="1" eb="2">
      <t>ショク</t>
    </rPh>
    <rPh sb="2" eb="4">
      <t>ジカン</t>
    </rPh>
    <phoneticPr fontId="3"/>
  </si>
  <si>
    <t>年</t>
    <rPh sb="0" eb="1">
      <t>ネン</t>
    </rPh>
    <phoneticPr fontId="3"/>
  </si>
  <si>
    <t>人分）</t>
    <rPh sb="0" eb="1">
      <t>ニン</t>
    </rPh>
    <rPh sb="1" eb="2">
      <t>ブン</t>
    </rPh>
    <phoneticPr fontId="2"/>
  </si>
  <si>
    <t>方法</t>
    <rPh sb="0" eb="2">
      <t>ホウホウ</t>
    </rPh>
    <phoneticPr fontId="3"/>
  </si>
  <si>
    <t>保温食器</t>
    <rPh sb="0" eb="2">
      <t>ホオン</t>
    </rPh>
    <rPh sb="2" eb="4">
      <t>ショッキ</t>
    </rPh>
    <phoneticPr fontId="2"/>
  </si>
  <si>
    <t>個別</t>
    <rPh sb="0" eb="2">
      <t>コベツ</t>
    </rPh>
    <phoneticPr fontId="2"/>
  </si>
  <si>
    <t>全体</t>
    <rPh sb="0" eb="2">
      <t>ゼンタイ</t>
    </rPh>
    <phoneticPr fontId="2"/>
  </si>
  <si>
    <t>-</t>
    <phoneticPr fontId="2"/>
  </si>
  <si>
    <t>直営</t>
    <phoneticPr fontId="2"/>
  </si>
  <si>
    <t>残菜調査及び嗜好調査の有無について該当箇所にチェックする。</t>
    <rPh sb="17" eb="19">
      <t>ガイトウ</t>
    </rPh>
    <rPh sb="19" eb="21">
      <t>カショ</t>
    </rPh>
    <phoneticPr fontId="2"/>
  </si>
  <si>
    <t>報告月を６月とする。（ただし、年数等の基準日は６月１日とする。）
７月１５日までに管轄保健所へ１部提出する。</t>
    <phoneticPr fontId="2"/>
  </si>
  <si>
    <t>給食・栄養管理従事職員数</t>
    <rPh sb="0" eb="2">
      <t>キュウショク</t>
    </rPh>
    <rPh sb="3" eb="5">
      <t>エイヨウ</t>
    </rPh>
    <rPh sb="5" eb="7">
      <t>カンリ</t>
    </rPh>
    <rPh sb="7" eb="9">
      <t>ジュウジ</t>
    </rPh>
    <rPh sb="9" eb="12">
      <t>ショクインスウ</t>
    </rPh>
    <phoneticPr fontId="2"/>
  </si>
  <si>
    <t>給食・栄養管理に関する会議</t>
    <rPh sb="0" eb="2">
      <t>キュウショク</t>
    </rPh>
    <rPh sb="3" eb="5">
      <t>エイヨウ</t>
    </rPh>
    <rPh sb="5" eb="7">
      <t>カンリ</t>
    </rPh>
    <rPh sb="8" eb="9">
      <t>カン</t>
    </rPh>
    <rPh sb="11" eb="13">
      <t>カイギ</t>
    </rPh>
    <phoneticPr fontId="2"/>
  </si>
  <si>
    <t>回分）</t>
    <rPh sb="0" eb="1">
      <t>カイ</t>
    </rPh>
    <rPh sb="1" eb="2">
      <t>ブン</t>
    </rPh>
    <phoneticPr fontId="2"/>
  </si>
  <si>
    <t>該当箇所にチェックを入れ、委託の場合は､委託開始年月日を記入する。
一部委託の場合は、委託内容を記入する。</t>
    <phoneticPr fontId="2"/>
  </si>
  <si>
    <t>報告月の延べ給食数を給食実施日数で除したものを、小数第１位を切り上げて整数で記入する。
一般食（常食・その他（軟食・流動食等））・特別食（加算食・非加算食）・経管栄養の別に記入する。合計には、一般食・特別食・経管栄養の合計を記入する。</t>
    <phoneticPr fontId="2"/>
  </si>
  <si>
    <t>項目ごとに記入または該当するものにチェックする。</t>
    <rPh sb="10" eb="12">
      <t>ガイトウ</t>
    </rPh>
    <phoneticPr fontId="2"/>
  </si>
  <si>
    <t>適温給食の有無について該当するものにチェックし、有りの場合は方法を記入する。</t>
    <rPh sb="11" eb="13">
      <t>ガイトウ</t>
    </rPh>
    <rPh sb="24" eb="25">
      <t>ア</t>
    </rPh>
    <rPh sb="27" eb="29">
      <t>バアイ</t>
    </rPh>
    <rPh sb="30" eb="32">
      <t>ホウホウ</t>
    </rPh>
    <rPh sb="33" eb="35">
      <t>キニュウ</t>
    </rPh>
    <phoneticPr fontId="2"/>
  </si>
  <si>
    <t>栄養管理実施加算、栄養サポートチーム加算の有無に関係なく、栄養アセスメント体制の確立の有無、栄養アセスメントの実施の有無及び他チーム（委員会）への栄養士の参画（構成員として）について、該当するものにチェックを、その他についてはチーム（委員会）名を記入する。</t>
    <rPh sb="92" eb="94">
      <t>ガイトウ</t>
    </rPh>
    <phoneticPr fontId="2"/>
  </si>
  <si>
    <t>目標量は、献立作成の基準となる食事について、日本人の食事摂取基準（最新版）から求めた値を記入する。</t>
    <rPh sb="33" eb="36">
      <t>サイシンバン</t>
    </rPh>
    <phoneticPr fontId="2"/>
  </si>
  <si>
    <t>給与量は、一般食常食患者の純使用量から求め、算出にあたっては、次のいずれかによること。また、単位、桁数については、日本食品標準成分表（最新版）に準じる。</t>
    <rPh sb="67" eb="70">
      <t>サイシンバン</t>
    </rPh>
    <phoneticPr fontId="2"/>
  </si>
  <si>
    <t>① 日本食品標準成分表（最新版）　</t>
    <rPh sb="12" eb="15">
      <t>サイシンバン</t>
    </rPh>
    <phoneticPr fontId="2"/>
  </si>
  <si>
    <t>目標量は、給与栄養目標量に見合った量を算出し整数で記入する。</t>
    <rPh sb="22" eb="24">
      <t>セイスウ</t>
    </rPh>
    <phoneticPr fontId="2"/>
  </si>
  <si>
    <t>給与量は、一般食常食の純使用量を小数点第１位で記入する。</t>
    <rPh sb="16" eb="19">
      <t>ショウスウテン</t>
    </rPh>
    <rPh sb="19" eb="20">
      <t>ダイ</t>
    </rPh>
    <rPh sb="21" eb="22">
      <t>イ</t>
    </rPh>
    <phoneticPr fontId="2"/>
  </si>
  <si>
    <t>非常時等食料等備蓄の有無について該当する項目にチェックし、「有」の場合は何人分を何回分備蓄しているかを記入する。</t>
    <rPh sb="41" eb="42">
      <t>カイ</t>
    </rPh>
    <phoneticPr fontId="2"/>
  </si>
  <si>
    <t>整備状況の有無について該当する項目にチェックし、非常用献立「有」の場合は、何回分作成しているかを記入する。非常食の保管場所を記入する。</t>
    <rPh sb="38" eb="39">
      <t>カイ</t>
    </rPh>
    <phoneticPr fontId="2"/>
  </si>
  <si>
    <t>備蓄量
（回分）</t>
    <rPh sb="5" eb="6">
      <t>カイ</t>
    </rPh>
    <phoneticPr fontId="3"/>
  </si>
  <si>
    <t>氏名又は名称</t>
    <rPh sb="0" eb="2">
      <t>シメイ</t>
    </rPh>
    <rPh sb="2" eb="3">
      <t>マタ</t>
    </rPh>
    <rPh sb="4" eb="6">
      <t>メイショウ</t>
    </rPh>
    <phoneticPr fontId="2"/>
  </si>
  <si>
    <t>代表者職氏名</t>
    <rPh sb="0" eb="3">
      <t>ダイヒョウシャ</t>
    </rPh>
    <rPh sb="3" eb="4">
      <t>ショク</t>
    </rPh>
    <rPh sb="4" eb="6">
      <t>シメイ</t>
    </rPh>
    <phoneticPr fontId="2"/>
  </si>
  <si>
    <t>住  　所</t>
    <rPh sb="0" eb="1">
      <t>ジュウ</t>
    </rPh>
    <rPh sb="4" eb="5">
      <t>ショ</t>
    </rPh>
    <phoneticPr fontId="3"/>
  </si>
  <si>
    <t>特定給食施設等栄養報告書（</t>
    <rPh sb="0" eb="2">
      <t>トクテイ</t>
    </rPh>
    <rPh sb="2" eb="4">
      <t>キュウショク</t>
    </rPh>
    <rPh sb="4" eb="6">
      <t>シセツ</t>
    </rPh>
    <rPh sb="6" eb="7">
      <t>トウ</t>
    </rPh>
    <rPh sb="7" eb="9">
      <t>エイヨウ</t>
    </rPh>
    <rPh sb="9" eb="12">
      <t>ホウコクショ</t>
    </rPh>
    <phoneticPr fontId="3"/>
  </si>
  <si>
    <t>令和</t>
    <rPh sb="0" eb="2">
      <t>レイワ</t>
    </rPh>
    <phoneticPr fontId="2"/>
  </si>
  <si>
    <t>　 　（Ⅰ）     （Ⅱ）</t>
    <phoneticPr fontId="3"/>
  </si>
  <si>
    <t>　　　有　 　　  無</t>
    <rPh sb="3" eb="4">
      <t>アリ</t>
    </rPh>
    <rPh sb="10" eb="11">
      <t>ナ</t>
    </rPh>
    <phoneticPr fontId="3"/>
  </si>
  <si>
    <t>　　　有　　 無</t>
    <rPh sb="3" eb="4">
      <t>アリ</t>
    </rPh>
    <rPh sb="7" eb="8">
      <t>ナシ</t>
    </rPh>
    <phoneticPr fontId="3"/>
  </si>
  <si>
    <t>（１人１日当り）</t>
    <phoneticPr fontId="2"/>
  </si>
  <si>
    <t>高血圧症</t>
    <rPh sb="0" eb="1">
      <t>タカ</t>
    </rPh>
    <rPh sb="1" eb="2">
      <t>チ</t>
    </rPh>
    <rPh sb="2" eb="3">
      <t>アツ</t>
    </rPh>
    <rPh sb="3" eb="4">
      <t>ショウ</t>
    </rPh>
    <phoneticPr fontId="3"/>
  </si>
  <si>
    <t>腎 臓 病</t>
    <rPh sb="0" eb="1">
      <t>ジン</t>
    </rPh>
    <rPh sb="2" eb="3">
      <t>ゾウ</t>
    </rPh>
    <rPh sb="4" eb="5">
      <t>ビョウ</t>
    </rPh>
    <phoneticPr fontId="3"/>
  </si>
  <si>
    <t>心 臓 病</t>
    <rPh sb="0" eb="1">
      <t>ココロ</t>
    </rPh>
    <rPh sb="2" eb="3">
      <t>ゾウ</t>
    </rPh>
    <rPh sb="4" eb="5">
      <t>ビョウ</t>
    </rPh>
    <phoneticPr fontId="3"/>
  </si>
  <si>
    <t>肝 臓 病</t>
    <rPh sb="0" eb="1">
      <t>キモ</t>
    </rPh>
    <rPh sb="2" eb="3">
      <t>ゾウ</t>
    </rPh>
    <rPh sb="4" eb="5">
      <t>ビョウ</t>
    </rPh>
    <phoneticPr fontId="3"/>
  </si>
  <si>
    <t>糖 尿 病</t>
    <rPh sb="0" eb="1">
      <t>トウ</t>
    </rPh>
    <rPh sb="2" eb="3">
      <t>ニョウ</t>
    </rPh>
    <rPh sb="4" eb="5">
      <t>ビョウ</t>
    </rPh>
    <phoneticPr fontId="3"/>
  </si>
  <si>
    <t>胃 腸 病</t>
    <rPh sb="0" eb="1">
      <t>イ</t>
    </rPh>
    <rPh sb="2" eb="3">
      <t>チョウ</t>
    </rPh>
    <rPh sb="4" eb="5">
      <t>ビョウ</t>
    </rPh>
    <phoneticPr fontId="3"/>
  </si>
  <si>
    <t>肥　　満</t>
    <rPh sb="0" eb="1">
      <t>コエ</t>
    </rPh>
    <rPh sb="3" eb="4">
      <t>マン</t>
    </rPh>
    <phoneticPr fontId="3"/>
  </si>
  <si>
    <t>貧　　血</t>
    <rPh sb="0" eb="1">
      <t>ヒン</t>
    </rPh>
    <rPh sb="3" eb="4">
      <t>チ</t>
    </rPh>
    <phoneticPr fontId="3"/>
  </si>
  <si>
    <t>そ の 他</t>
    <rPh sb="4" eb="5">
      <t>タ</t>
    </rPh>
    <phoneticPr fontId="3"/>
  </si>
  <si>
    <t>非常時等
食糧等
備　蓄</t>
    <rPh sb="0" eb="2">
      <t>ヒジョウ</t>
    </rPh>
    <rPh sb="2" eb="3">
      <t>ジ</t>
    </rPh>
    <rPh sb="3" eb="4">
      <t>トウ</t>
    </rPh>
    <rPh sb="5" eb="7">
      <t>ショクリョウ</t>
    </rPh>
    <rPh sb="7" eb="8">
      <t>トウ</t>
    </rPh>
    <rPh sb="9" eb="10">
      <t>ビ</t>
    </rPh>
    <rPh sb="11" eb="12">
      <t>チク</t>
    </rPh>
    <phoneticPr fontId="3"/>
  </si>
  <si>
    <t>非常食の確保</t>
    <rPh sb="0" eb="3">
      <t>ヒジョウショク</t>
    </rPh>
    <rPh sb="4" eb="5">
      <t>アキラ</t>
    </rPh>
    <rPh sb="5" eb="6">
      <t>ホ</t>
    </rPh>
    <phoneticPr fontId="3"/>
  </si>
  <si>
    <t>水(調理用)</t>
    <rPh sb="0" eb="1">
      <t>ミズ</t>
    </rPh>
    <rPh sb="2" eb="5">
      <t>チョウリヨウ</t>
    </rPh>
    <phoneticPr fontId="3"/>
  </si>
  <si>
    <t>一部委託の内容：（</t>
    <phoneticPr fontId="2"/>
  </si>
  <si>
    <t>当該施設の設置者の氏名及び住所（法人にあっては、設置者の名称、代表者の職氏名及び主たる事務所の所在地）を記入する。</t>
    <rPh sb="35" eb="36">
      <t>ショク</t>
    </rPh>
    <phoneticPr fontId="2"/>
  </si>
  <si>
    <r>
      <t>年度 ）</t>
    </r>
    <r>
      <rPr>
        <sz val="12"/>
        <rFont val="ＭＳ ゴシック"/>
        <family val="3"/>
        <charset val="128"/>
      </rPr>
      <t>（病院Ⅰ）</t>
    </r>
    <rPh sb="5" eb="7">
      <t>ビョウイン</t>
    </rPh>
    <phoneticPr fontId="2"/>
  </si>
  <si>
    <r>
      <t>施設名</t>
    </r>
    <r>
      <rPr>
        <sz val="10"/>
        <rFont val="ＭＳ Ｐゴシック"/>
        <family val="3"/>
        <charset val="128"/>
      </rPr>
      <t xml:space="preserve"> [2]</t>
    </r>
    <rPh sb="0" eb="1">
      <t>シ</t>
    </rPh>
    <rPh sb="1" eb="2">
      <t>セツ</t>
    </rPh>
    <rPh sb="2" eb="3">
      <t>メイ</t>
    </rPh>
    <phoneticPr fontId="3"/>
  </si>
  <si>
    <r>
      <t xml:space="preserve">所在地
</t>
    </r>
    <r>
      <rPr>
        <sz val="10"/>
        <rFont val="ＭＳ Ｐゴシック"/>
        <family val="3"/>
        <charset val="128"/>
      </rPr>
      <t>[3]</t>
    </r>
    <rPh sb="0" eb="3">
      <t>ショザイチ</t>
    </rPh>
    <phoneticPr fontId="3"/>
  </si>
  <si>
    <r>
      <t>院長氏名</t>
    </r>
    <r>
      <rPr>
        <sz val="10"/>
        <rFont val="ＭＳ Ｐゴシック"/>
        <family val="3"/>
        <charset val="128"/>
      </rPr>
      <t>[4]</t>
    </r>
    <rPh sb="0" eb="2">
      <t>インチョウ</t>
    </rPh>
    <rPh sb="1" eb="2">
      <t>チョウ</t>
    </rPh>
    <rPh sb="2" eb="4">
      <t>シメイ</t>
    </rPh>
    <phoneticPr fontId="3"/>
  </si>
  <si>
    <r>
      <t xml:space="preserve">設 置 者
</t>
    </r>
    <r>
      <rPr>
        <sz val="10"/>
        <rFont val="ＭＳ Ｐゴシック"/>
        <family val="3"/>
        <charset val="128"/>
      </rPr>
      <t>[5]</t>
    </r>
    <rPh sb="0" eb="1">
      <t>セツ</t>
    </rPh>
    <rPh sb="2" eb="3">
      <t>オキ</t>
    </rPh>
    <rPh sb="4" eb="5">
      <t>シャ</t>
    </rPh>
    <phoneticPr fontId="3"/>
  </si>
  <si>
    <r>
      <t>電話番号</t>
    </r>
    <r>
      <rPr>
        <sz val="10"/>
        <rFont val="ＭＳ Ｐゴシック"/>
        <family val="3"/>
        <charset val="128"/>
      </rPr>
      <t>[6]</t>
    </r>
    <rPh sb="0" eb="2">
      <t>デンワ</t>
    </rPh>
    <rPh sb="2" eb="4">
      <t>バンゴウ</t>
    </rPh>
    <phoneticPr fontId="3"/>
  </si>
  <si>
    <r>
      <t xml:space="preserve">運営形態
</t>
    </r>
    <r>
      <rPr>
        <sz val="10"/>
        <rFont val="ＭＳ Ｐゴシック"/>
        <family val="3"/>
        <charset val="128"/>
      </rPr>
      <t>[7]</t>
    </r>
    <rPh sb="0" eb="2">
      <t>ウンエイ</t>
    </rPh>
    <rPh sb="2" eb="4">
      <t>ケイタイ</t>
    </rPh>
    <phoneticPr fontId="3"/>
  </si>
  <si>
    <r>
      <t xml:space="preserve">委託先
</t>
    </r>
    <r>
      <rPr>
        <sz val="10"/>
        <rFont val="ＭＳ Ｐゴシック"/>
        <family val="3"/>
        <charset val="128"/>
      </rPr>
      <t>[8]</t>
    </r>
    <rPh sb="0" eb="2">
      <t>イタク</t>
    </rPh>
    <rPh sb="2" eb="3">
      <t>サキ</t>
    </rPh>
    <phoneticPr fontId="3"/>
  </si>
  <si>
    <r>
      <t>許可病床数</t>
    </r>
    <r>
      <rPr>
        <sz val="10"/>
        <rFont val="ＭＳ Ｐゴシック"/>
        <family val="3"/>
        <charset val="128"/>
      </rPr>
      <t xml:space="preserve"> [9]</t>
    </r>
    <rPh sb="0" eb="2">
      <t>キョカ</t>
    </rPh>
    <rPh sb="2" eb="4">
      <t>ビョウショウ</t>
    </rPh>
    <rPh sb="4" eb="5">
      <t>スウ</t>
    </rPh>
    <phoneticPr fontId="3"/>
  </si>
  <si>
    <r>
      <t>１日平均入院患者数</t>
    </r>
    <r>
      <rPr>
        <sz val="10"/>
        <rFont val="ＭＳ Ｐゴシック"/>
        <family val="3"/>
        <charset val="128"/>
      </rPr>
      <t xml:space="preserve"> [9]</t>
    </r>
    <rPh sb="1" eb="2">
      <t>ニチ</t>
    </rPh>
    <rPh sb="2" eb="4">
      <t>ヘイキン</t>
    </rPh>
    <rPh sb="4" eb="6">
      <t>ニュウイン</t>
    </rPh>
    <rPh sb="6" eb="8">
      <t>カンジャ</t>
    </rPh>
    <rPh sb="8" eb="9">
      <t>スウ</t>
    </rPh>
    <phoneticPr fontId="3"/>
  </si>
  <si>
    <r>
      <t xml:space="preserve">給食・栄養
</t>
    </r>
    <r>
      <rPr>
        <sz val="9"/>
        <rFont val="ＭＳ 明朝"/>
        <family val="1"/>
        <charset val="128"/>
      </rPr>
      <t>管理に関する</t>
    </r>
    <r>
      <rPr>
        <sz val="10"/>
        <rFont val="ＭＳ 明朝"/>
        <family val="1"/>
        <charset val="128"/>
      </rPr>
      <t xml:space="preserve">
会　議</t>
    </r>
    <r>
      <rPr>
        <sz val="10"/>
        <rFont val="ＭＳ Ｐゴシック"/>
        <family val="3"/>
        <charset val="128"/>
      </rPr>
      <t xml:space="preserve"> [10]</t>
    </r>
    <rPh sb="0" eb="2">
      <t>キュウショク</t>
    </rPh>
    <rPh sb="3" eb="5">
      <t>エイヨウ</t>
    </rPh>
    <rPh sb="6" eb="8">
      <t>カンリ</t>
    </rPh>
    <rPh sb="9" eb="10">
      <t>カン</t>
    </rPh>
    <rPh sb="13" eb="14">
      <t>カイ</t>
    </rPh>
    <rPh sb="15" eb="16">
      <t>ギ</t>
    </rPh>
    <phoneticPr fontId="3"/>
  </si>
  <si>
    <r>
      <t>給食・栄養
管理従事
職員数</t>
    </r>
    <r>
      <rPr>
        <sz val="10"/>
        <rFont val="ＭＳ Ｐゴシック"/>
        <family val="3"/>
        <charset val="128"/>
      </rPr>
      <t xml:space="preserve"> [11]</t>
    </r>
    <rPh sb="0" eb="2">
      <t>キュウショク</t>
    </rPh>
    <rPh sb="3" eb="5">
      <t>エイヨウ</t>
    </rPh>
    <rPh sb="6" eb="8">
      <t>カンリ</t>
    </rPh>
    <rPh sb="8" eb="10">
      <t>ジュウジ</t>
    </rPh>
    <rPh sb="11" eb="12">
      <t>ショク</t>
    </rPh>
    <rPh sb="12" eb="13">
      <t>イン</t>
    </rPh>
    <rPh sb="13" eb="14">
      <t>スウ</t>
    </rPh>
    <phoneticPr fontId="3"/>
  </si>
  <si>
    <r>
      <t>管理栄養士
・栄養士
配置状況</t>
    </r>
    <r>
      <rPr>
        <sz val="10"/>
        <rFont val="ＭＳ Ｐゴシック"/>
        <family val="3"/>
        <charset val="128"/>
      </rPr>
      <t xml:space="preserve">
[12]</t>
    </r>
    <rPh sb="0" eb="2">
      <t>カンリ</t>
    </rPh>
    <rPh sb="2" eb="5">
      <t>エイヨウシ</t>
    </rPh>
    <rPh sb="7" eb="9">
      <t>エイヨウ</t>
    </rPh>
    <rPh sb="9" eb="10">
      <t>シ</t>
    </rPh>
    <rPh sb="11" eb="13">
      <t>ハイチ</t>
    </rPh>
    <rPh sb="13" eb="15">
      <t>ジョウキョウ</t>
    </rPh>
    <phoneticPr fontId="3"/>
  </si>
  <si>
    <t>通算勤務年数(経験年数)</t>
    <rPh sb="0" eb="2">
      <t>ツウサン</t>
    </rPh>
    <rPh sb="2" eb="4">
      <t>キンム</t>
    </rPh>
    <rPh sb="4" eb="6">
      <t>ネンスウ</t>
    </rPh>
    <rPh sb="7" eb="9">
      <t>ケイケン</t>
    </rPh>
    <rPh sb="9" eb="11">
      <t>ネンスウ</t>
    </rPh>
    <phoneticPr fontId="3"/>
  </si>
  <si>
    <r>
      <t xml:space="preserve">喫食状況等
</t>
    </r>
    <r>
      <rPr>
        <sz val="10"/>
        <rFont val="ＭＳ Ｐゴシック"/>
        <family val="3"/>
        <charset val="128"/>
      </rPr>
      <t>[13]</t>
    </r>
    <rPh sb="0" eb="1">
      <t>イサム</t>
    </rPh>
    <rPh sb="1" eb="2">
      <t>ショク</t>
    </rPh>
    <rPh sb="2" eb="4">
      <t>ジョウキョウ</t>
    </rPh>
    <rPh sb="4" eb="5">
      <t>トウ</t>
    </rPh>
    <phoneticPr fontId="3"/>
  </si>
  <si>
    <t>喫食開始時時間</t>
    <rPh sb="0" eb="1">
      <t>イサム</t>
    </rPh>
    <rPh sb="1" eb="2">
      <t>ショク</t>
    </rPh>
    <rPh sb="2" eb="4">
      <t>カイシ</t>
    </rPh>
    <rPh sb="4" eb="5">
      <t>ジ</t>
    </rPh>
    <rPh sb="5" eb="7">
      <t>ジカン</t>
    </rPh>
    <phoneticPr fontId="3"/>
  </si>
  <si>
    <r>
      <t xml:space="preserve">１日当り食数
</t>
    </r>
    <r>
      <rPr>
        <sz val="10"/>
        <rFont val="ＭＳ Ｐゴシック"/>
        <family val="3"/>
        <charset val="128"/>
      </rPr>
      <t>[14]</t>
    </r>
    <rPh sb="1" eb="2">
      <t>ニチ</t>
    </rPh>
    <rPh sb="2" eb="3">
      <t>アタ</t>
    </rPh>
    <rPh sb="4" eb="5">
      <t>ショク</t>
    </rPh>
    <rPh sb="5" eb="6">
      <t>スウ</t>
    </rPh>
    <phoneticPr fontId="3"/>
  </si>
  <si>
    <r>
      <t>給食材料費</t>
    </r>
    <r>
      <rPr>
        <sz val="10"/>
        <rFont val="ＭＳ Ｐゴシック"/>
        <family val="3"/>
        <charset val="128"/>
      </rPr>
      <t>[15]</t>
    </r>
    <r>
      <rPr>
        <sz val="10"/>
        <rFont val="ＭＳ 明朝"/>
        <family val="1"/>
        <charset val="128"/>
      </rPr>
      <t xml:space="preserve"> (1</t>
    </r>
    <r>
      <rPr>
        <sz val="9"/>
        <rFont val="ＭＳ 明朝"/>
        <family val="1"/>
        <charset val="128"/>
      </rPr>
      <t>人1日当り)</t>
    </r>
    <rPh sb="0" eb="2">
      <t>キュウショク</t>
    </rPh>
    <rPh sb="2" eb="5">
      <t>ザイリョウヒ</t>
    </rPh>
    <rPh sb="12" eb="13">
      <t>ニン</t>
    </rPh>
    <rPh sb="14" eb="15">
      <t>ニチ</t>
    </rPh>
    <rPh sb="15" eb="16">
      <t>アタ</t>
    </rPh>
    <phoneticPr fontId="3"/>
  </si>
  <si>
    <r>
      <t>入院時食事療養等届出状況</t>
    </r>
    <r>
      <rPr>
        <sz val="10"/>
        <rFont val="ＭＳ Ｐゴシック"/>
        <family val="3"/>
        <charset val="128"/>
      </rPr>
      <t xml:space="preserve"> [16]</t>
    </r>
    <rPh sb="0" eb="2">
      <t>ニュウイン</t>
    </rPh>
    <rPh sb="2" eb="3">
      <t>ジ</t>
    </rPh>
    <rPh sb="3" eb="5">
      <t>ショクジ</t>
    </rPh>
    <rPh sb="5" eb="7">
      <t>リョウヨウ</t>
    </rPh>
    <rPh sb="7" eb="8">
      <t>トウ</t>
    </rPh>
    <rPh sb="8" eb="10">
      <t>トドケデ</t>
    </rPh>
    <rPh sb="10" eb="12">
      <t>ジョウキョウ</t>
    </rPh>
    <phoneticPr fontId="3"/>
  </si>
  <si>
    <r>
      <t xml:space="preserve">適温給食
</t>
    </r>
    <r>
      <rPr>
        <sz val="10"/>
        <rFont val="ＭＳ Ｐゴシック"/>
        <family val="3"/>
        <charset val="128"/>
      </rPr>
      <t>[17]</t>
    </r>
    <rPh sb="0" eb="2">
      <t>テキオン</t>
    </rPh>
    <rPh sb="2" eb="4">
      <t>キュウショク</t>
    </rPh>
    <phoneticPr fontId="3"/>
  </si>
  <si>
    <r>
      <t xml:space="preserve">栄
養
ア
セ
ス
メ
ン
ト
等
</t>
    </r>
    <r>
      <rPr>
        <sz val="10"/>
        <rFont val="ＭＳ Ｐゴシック"/>
        <family val="3"/>
        <charset val="128"/>
      </rPr>
      <t>[18]</t>
    </r>
    <rPh sb="0" eb="1">
      <t>サカエ</t>
    </rPh>
    <rPh sb="2" eb="3">
      <t>ヨウ</t>
    </rPh>
    <rPh sb="16" eb="17">
      <t>トウ</t>
    </rPh>
    <phoneticPr fontId="3"/>
  </si>
  <si>
    <r>
      <t xml:space="preserve">給
食
調
査
</t>
    </r>
    <r>
      <rPr>
        <sz val="10"/>
        <rFont val="ＭＳ Ｐゴシック"/>
        <family val="3"/>
        <charset val="128"/>
      </rPr>
      <t>[19]</t>
    </r>
    <rPh sb="0" eb="1">
      <t>キュウ</t>
    </rPh>
    <rPh sb="2" eb="3">
      <t>ショク</t>
    </rPh>
    <rPh sb="4" eb="5">
      <t>チョウ</t>
    </rPh>
    <rPh sb="6" eb="7">
      <t>サ</t>
    </rPh>
    <phoneticPr fontId="3"/>
  </si>
  <si>
    <r>
      <t>年度 ）</t>
    </r>
    <r>
      <rPr>
        <sz val="12"/>
        <rFont val="ＭＳ ゴシック"/>
        <family val="3"/>
        <charset val="128"/>
      </rPr>
      <t>（病院Ⅱ）</t>
    </r>
    <rPh sb="5" eb="7">
      <t>ビョウイン</t>
    </rPh>
    <phoneticPr fontId="2"/>
  </si>
  <si>
    <r>
      <t>給与栄養目標量及び給与量</t>
    </r>
    <r>
      <rPr>
        <sz val="10"/>
        <rFont val="ＭＳ Ｐゴシック"/>
        <family val="3"/>
        <charset val="128"/>
      </rPr>
      <t xml:space="preserve"> [1]</t>
    </r>
    <rPh sb="0" eb="2">
      <t>キュウヨ</t>
    </rPh>
    <rPh sb="2" eb="4">
      <t>エイヨウ</t>
    </rPh>
    <rPh sb="4" eb="6">
      <t>モクヒョウ</t>
    </rPh>
    <rPh sb="6" eb="7">
      <t>リョウ</t>
    </rPh>
    <rPh sb="7" eb="8">
      <t>オヨ</t>
    </rPh>
    <rPh sb="9" eb="11">
      <t>キュウヨ</t>
    </rPh>
    <rPh sb="11" eb="12">
      <t>リョウ</t>
    </rPh>
    <phoneticPr fontId="3"/>
  </si>
  <si>
    <r>
      <t>食品構成及び給与量</t>
    </r>
    <r>
      <rPr>
        <sz val="10"/>
        <rFont val="ＭＳ Ｐゴシック"/>
        <family val="3"/>
        <charset val="128"/>
      </rPr>
      <t xml:space="preserve"> [2]</t>
    </r>
    <rPh sb="0" eb="2">
      <t>ショクヒン</t>
    </rPh>
    <rPh sb="2" eb="4">
      <t>コウセイ</t>
    </rPh>
    <rPh sb="4" eb="5">
      <t>オヨ</t>
    </rPh>
    <rPh sb="6" eb="8">
      <t>キュウヨ</t>
    </rPh>
    <rPh sb="8" eb="9">
      <t>リョウ</t>
    </rPh>
    <phoneticPr fontId="3"/>
  </si>
  <si>
    <r>
      <t>ビタミンＢ</t>
    </r>
    <r>
      <rPr>
        <sz val="6"/>
        <rFont val="ＭＳ 明朝"/>
        <family val="1"/>
        <charset val="128"/>
      </rPr>
      <t>１</t>
    </r>
    <phoneticPr fontId="3"/>
  </si>
  <si>
    <r>
      <t>ビタミンＢ</t>
    </r>
    <r>
      <rPr>
        <sz val="6"/>
        <rFont val="ＭＳ 明朝"/>
        <family val="1"/>
        <charset val="128"/>
      </rPr>
      <t>２</t>
    </r>
    <phoneticPr fontId="3"/>
  </si>
  <si>
    <r>
      <t>食　事　指　導　状　況</t>
    </r>
    <r>
      <rPr>
        <sz val="10"/>
        <rFont val="ＭＳ Ｐゴシック"/>
        <family val="3"/>
        <charset val="128"/>
      </rPr>
      <t>　[3]</t>
    </r>
    <rPh sb="0" eb="1">
      <t>ショク</t>
    </rPh>
    <rPh sb="2" eb="3">
      <t>コト</t>
    </rPh>
    <rPh sb="4" eb="5">
      <t>ユビ</t>
    </rPh>
    <rPh sb="6" eb="7">
      <t>シルベ</t>
    </rPh>
    <rPh sb="8" eb="9">
      <t>ジョウ</t>
    </rPh>
    <rPh sb="10" eb="11">
      <t>キョウ</t>
    </rPh>
    <phoneticPr fontId="3"/>
  </si>
  <si>
    <r>
      <t>非常時等
対応体制</t>
    </r>
    <r>
      <rPr>
        <sz val="10"/>
        <rFont val="ＭＳ Ｐゴシック"/>
        <family val="3"/>
        <charset val="128"/>
      </rPr>
      <t xml:space="preserve">
[4]</t>
    </r>
    <rPh sb="0" eb="2">
      <t>ヒジョウ</t>
    </rPh>
    <rPh sb="2" eb="3">
      <t>ジ</t>
    </rPh>
    <rPh sb="3" eb="4">
      <t>トウ</t>
    </rPh>
    <rPh sb="5" eb="7">
      <t>タイオウ</t>
    </rPh>
    <rPh sb="7" eb="9">
      <t>タイセイ</t>
    </rPh>
    <phoneticPr fontId="3"/>
  </si>
  <si>
    <r>
      <t>非常時等対応のための整備状況</t>
    </r>
    <r>
      <rPr>
        <sz val="10"/>
        <rFont val="ＭＳ Ｐゴシック"/>
        <family val="3"/>
        <charset val="128"/>
      </rPr>
      <t xml:space="preserve"> [5]</t>
    </r>
    <rPh sb="0" eb="2">
      <t>ヒジョウ</t>
    </rPh>
    <rPh sb="2" eb="3">
      <t>ジ</t>
    </rPh>
    <rPh sb="3" eb="4">
      <t>トウ</t>
    </rPh>
    <rPh sb="4" eb="6">
      <t>タイオウ</t>
    </rPh>
    <rPh sb="10" eb="12">
      <t>セイビ</t>
    </rPh>
    <rPh sb="12" eb="14">
      <t>ジョウキョウ</t>
    </rPh>
    <phoneticPr fontId="3"/>
  </si>
  <si>
    <t>複数施設を兼務する職員については、主たる施設（１施設のみ）で計上する。</t>
    <rPh sb="0" eb="2">
      <t>フクスウ</t>
    </rPh>
    <rPh sb="2" eb="4">
      <t>シセツ</t>
    </rPh>
    <rPh sb="5" eb="7">
      <t>ケンム</t>
    </rPh>
    <rPh sb="9" eb="11">
      <t>ショクイン</t>
    </rPh>
    <rPh sb="24" eb="26">
      <t>シセツ</t>
    </rPh>
    <rPh sb="30" eb="32">
      <t>ケイジョウ</t>
    </rPh>
    <phoneticPr fontId="2"/>
  </si>
  <si>
    <t>前年度１年分の指導状況について計上する。</t>
    <phoneticPr fontId="2"/>
  </si>
  <si>
    <t>栄養情報連携料</t>
    <rPh sb="0" eb="7">
      <t>エイヨウジョウホウレンケイリョウ</t>
    </rPh>
    <phoneticPr fontId="2"/>
  </si>
  <si>
    <t>　※当該施設勤務年数：過去に同一施設に所属していた場合は、過去の勤務年数を合わせた年数。
　※通算勤務年数：対象職員が、当該施設に限らず、管理栄養士又は栄養士として勤務した年数。</t>
    <rPh sb="2" eb="6">
      <t>トウガイシセツ</t>
    </rPh>
    <rPh sb="6" eb="10">
      <t>キンムネンスウ</t>
    </rPh>
    <rPh sb="11" eb="13">
      <t>カコ</t>
    </rPh>
    <rPh sb="14" eb="16">
      <t>ドウイツ</t>
    </rPh>
    <rPh sb="16" eb="18">
      <t>シセツ</t>
    </rPh>
    <rPh sb="19" eb="21">
      <t>ショゾク</t>
    </rPh>
    <rPh sb="25" eb="27">
      <t>バアイ</t>
    </rPh>
    <rPh sb="29" eb="31">
      <t>カコ</t>
    </rPh>
    <rPh sb="32" eb="36">
      <t>キンムネンスウ</t>
    </rPh>
    <rPh sb="37" eb="38">
      <t>ア</t>
    </rPh>
    <rPh sb="41" eb="43">
      <t>ネンスウ</t>
    </rPh>
    <rPh sb="47" eb="53">
      <t>ツウサンキンムネンスウ</t>
    </rPh>
    <rPh sb="54" eb="58">
      <t>タイショウショクイン</t>
    </rPh>
    <rPh sb="60" eb="64">
      <t>トウガイシセツ</t>
    </rPh>
    <rPh sb="65" eb="66">
      <t>カギ</t>
    </rPh>
    <rPh sb="69" eb="74">
      <t>カンリエイヨウシ</t>
    </rPh>
    <rPh sb="74" eb="75">
      <t>マタ</t>
    </rPh>
    <rPh sb="76" eb="79">
      <t>エイヨウシ</t>
    </rPh>
    <rPh sb="82" eb="84">
      <t>キンム</t>
    </rPh>
    <rPh sb="86" eb="88">
      <t>ネンスウ</t>
    </rPh>
    <phoneticPr fontId="2"/>
  </si>
  <si>
    <t>リハ・栄養・口腔連携（体制）加算</t>
    <rPh sb="3" eb="5">
      <t>エイヨウ</t>
    </rPh>
    <rPh sb="6" eb="8">
      <t>コウクウ</t>
    </rPh>
    <rPh sb="8" eb="10">
      <t>レンケイ</t>
    </rPh>
    <rPh sb="11" eb="13">
      <t>タイセイ</t>
    </rPh>
    <rPh sb="14" eb="16">
      <t>カサン</t>
    </rPh>
    <phoneticPr fontId="2"/>
  </si>
  <si>
    <t>衛生資材等</t>
    <rPh sb="0" eb="4">
      <t>エイセイシザイ</t>
    </rPh>
    <rPh sb="4" eb="5">
      <t>ナド</t>
    </rPh>
    <phoneticPr fontId="3"/>
  </si>
  <si>
    <t>食品構成及び給与量</t>
    <phoneticPr fontId="2"/>
  </si>
  <si>
    <t>・職員のうち管理栄養士・栄養士として採用されている者の配置状況を記入する。</t>
    <rPh sb="18" eb="20">
      <t>サイヨウ</t>
    </rPh>
    <rPh sb="25" eb="26">
      <t>モノ</t>
    </rPh>
    <phoneticPr fontId="2"/>
  </si>
  <si>
    <t>・兼務がかかっている場合は、主たる施設以外、氏名の横に（兼務）と記入する。</t>
    <phoneticPr fontId="2"/>
  </si>
  <si>
    <t>・産休・育休等により長期休暇取得中の職員を含む。氏名横に「（休暇中）」等と記入する。</t>
    <rPh sb="37" eb="39">
      <t>キニュウ</t>
    </rPh>
    <phoneticPr fontId="2"/>
  </si>
  <si>
    <t>・当該施設の勤務年数及び通算勤務年数（勤務年数には長期休暇中の年数も含む）を記入する。</t>
    <rPh sb="19" eb="21">
      <t>キンム</t>
    </rPh>
    <rPh sb="21" eb="23">
      <t>ネンスウ</t>
    </rPh>
    <rPh sb="25" eb="27">
      <t>チョウキ</t>
    </rPh>
    <rPh sb="27" eb="30">
      <t>キュウカチュウ</t>
    </rPh>
    <rPh sb="31" eb="33">
      <t>ネンスウ</t>
    </rPh>
    <rPh sb="34" eb="35">
      <t>フク</t>
    </rPh>
    <phoneticPr fontId="2"/>
  </si>
  <si>
    <t>・委託をしている場合は委託先の管理栄養士・栄養士についても記入する。</t>
    <phoneticPr fontId="2"/>
  </si>
  <si>
    <t>・記入できない場合は別紙を作成し記入する。</t>
    <rPh sb="1" eb="3">
      <t>キニュウ</t>
    </rPh>
    <rPh sb="7" eb="9">
      <t>バアイ</t>
    </rPh>
    <rPh sb="10" eb="12">
      <t>ベッシ</t>
    </rPh>
    <rPh sb="13" eb="15">
      <t>サクセイ</t>
    </rPh>
    <rPh sb="16" eb="18">
      <t>キニュウ</t>
    </rPh>
    <phoneticPr fontId="2"/>
  </si>
  <si>
    <t>リハ・栄養・口腔連携（体制）加算</t>
    <rPh sb="3" eb="5">
      <t>エイヨウ</t>
    </rPh>
    <rPh sb="6" eb="8">
      <t>コウクウ</t>
    </rPh>
    <rPh sb="8" eb="10">
      <t>レンケイ</t>
    </rPh>
    <rPh sb="11" eb="13">
      <t>タイセイ</t>
    </rPh>
    <rPh sb="14" eb="16">
      <t>カサン</t>
    </rPh>
    <phoneticPr fontId="3"/>
  </si>
  <si>
    <t>栄養情報連携料</t>
    <rPh sb="0" eb="2">
      <t>エイヨウ</t>
    </rPh>
    <rPh sb="2" eb="4">
      <t>ジョウホウ</t>
    </rPh>
    <rPh sb="4" eb="6">
      <t>レンケイ</t>
    </rPh>
    <rPh sb="6" eb="7">
      <t>リョウ</t>
    </rPh>
    <phoneticPr fontId="3"/>
  </si>
  <si>
    <t>１：有　２：無</t>
    <rPh sb="1" eb="2">
      <t>ア</t>
    </rPh>
    <phoneticPr fontId="3"/>
  </si>
  <si>
    <t>１：有　２：無</t>
    <rPh sb="2" eb="3">
      <t>アリ</t>
    </rPh>
    <rPh sb="6" eb="7">
      <t>ム</t>
    </rPh>
    <phoneticPr fontId="3"/>
  </si>
  <si>
    <t>給食に従事する全ての職員（産休・育休等により長期休暇取得中の職員を含む）について職種別に職員数を記入する。
なお、複数資格を有する職員は、採用職種（または主たる業務内容に基づく職種）欄に計上する。</t>
    <rPh sb="13" eb="15">
      <t>サンキュウ</t>
    </rPh>
    <rPh sb="16" eb="18">
      <t>イクキュウ</t>
    </rPh>
    <rPh sb="18" eb="19">
      <t>ナド</t>
    </rPh>
    <rPh sb="22" eb="24">
      <t>チョウキ</t>
    </rPh>
    <rPh sb="24" eb="26">
      <t>キュウカ</t>
    </rPh>
    <rPh sb="26" eb="28">
      <t>シュトク</t>
    </rPh>
    <rPh sb="28" eb="29">
      <t>チュウ</t>
    </rPh>
    <rPh sb="30" eb="32">
      <t>ショクイン</t>
    </rPh>
    <rPh sb="33" eb="34">
      <t>フク</t>
    </rPh>
    <rPh sb="44" eb="47">
      <t>ショクインスウ</t>
    </rPh>
    <phoneticPr fontId="2"/>
  </si>
  <si>
    <r>
      <t>（一般食常食患者分とする。食品分類は、</t>
    </r>
    <r>
      <rPr>
        <sz val="10"/>
        <rFont val="ＭＳ Ｐゴシック"/>
        <family val="3"/>
        <charset val="128"/>
      </rPr>
      <t>施設で使用している食品分類表等に基づき修正可。</t>
    </r>
    <r>
      <rPr>
        <sz val="10"/>
        <rFont val="ＭＳ Ｐゴシック"/>
        <family val="2"/>
        <charset val="128"/>
      </rPr>
      <t>）</t>
    </r>
    <phoneticPr fontId="2"/>
  </si>
  <si>
    <t>当該施設の委託開始年月日、名称及び所在地を記入する。</t>
    <rPh sb="0" eb="4">
      <t>トウガイシセツ</t>
    </rPh>
    <phoneticPr fontId="2"/>
  </si>
  <si>
    <t>非常時対応のための整備状況</t>
    <rPh sb="0" eb="3">
      <t>ヒジョウジ</t>
    </rPh>
    <rPh sb="3" eb="5">
      <t>タイオウ</t>
    </rPh>
    <rPh sb="9" eb="11">
      <t>セイビ</t>
    </rPh>
    <rPh sb="11" eb="13">
      <t>ジョウキョウ</t>
    </rPh>
    <phoneticPr fontId="2"/>
  </si>
  <si>
    <t>衛生資材等</t>
    <rPh sb="0" eb="4">
      <t>エイセイシザイ</t>
    </rPh>
    <rPh sb="4" eb="5">
      <t>トウ</t>
    </rPh>
    <phoneticPr fontId="2"/>
  </si>
  <si>
    <t>衛生資材等</t>
    <rPh sb="0" eb="4">
      <t>エイセイシザイ</t>
    </rPh>
    <rPh sb="4" eb="5">
      <t>トウ</t>
    </rPh>
    <phoneticPr fontId="3"/>
  </si>
  <si>
    <t>有　　 無</t>
    <rPh sb="0" eb="1">
      <t>ユウ</t>
    </rPh>
    <rPh sb="4" eb="5">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</si>
</sst>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DBNum3][$-411]0"/>
  </numFmts>
  <fonts count="30">
    <font>
      <sz val="11"/>
      <color theme="1"/>
      <name val="ＭＳ Ｐゴシック"/>
      <family val="2"/>
      <charset val="128"/>
    </font>
    <font>
      <sz val="10"/>
      <name val="ＭＳ 明朝"/>
      <family val="1"/>
      <charset val="128"/>
    </font>
    <font>
      <sz val="6"/>
      <name val="ＭＳ Ｐゴシック"/>
      <family val="2"/>
      <charset val="128"/>
    </font>
    <font>
      <sz val="6"/>
      <name val="ＭＳ Ｐゴシック"/>
      <family val="3"/>
      <charset val="128"/>
    </font>
    <font>
      <sz val="10"/>
      <name val="ＭＳ ゴシック"/>
      <family val="3"/>
      <charset val="128"/>
    </font>
    <font>
      <sz val="8"/>
      <name val="ＭＳ 明朝"/>
      <family val="1"/>
      <charset val="128"/>
    </font>
    <font>
      <sz val="11"/>
      <name val="ＭＳ 明朝"/>
      <family val="1"/>
      <charset val="128"/>
    </font>
    <font>
      <sz val="12"/>
      <color indexed="8"/>
      <name val="HGS創英角ｺﾞｼｯｸUB"/>
      <family val="3"/>
      <charset val="128"/>
    </font>
    <font>
      <sz val="12"/>
      <name val="HGS創英角ｺﾞｼｯｸUB"/>
      <family val="3"/>
      <charset val="128"/>
    </font>
    <font>
      <sz val="10"/>
      <color indexed="8"/>
      <name val="HGS創英角ｺﾞｼｯｸUB"/>
      <family val="3"/>
      <charset val="128"/>
    </font>
    <font>
      <sz val="6"/>
      <color indexed="8"/>
      <name val="HGS創英角ｺﾞｼｯｸUB"/>
      <family val="3"/>
      <charset val="128"/>
    </font>
    <font>
      <sz val="12"/>
      <color rgb="FF0000CC"/>
      <name val="HGS創英角ｺﾞｼｯｸUB"/>
      <family val="3"/>
      <charset val="128"/>
    </font>
    <font>
      <sz val="9"/>
      <color indexed="8"/>
      <name val="HGS創英角ｺﾞｼｯｸUB"/>
      <family val="3"/>
      <charset val="128"/>
    </font>
    <font>
      <sz val="8"/>
      <color indexed="8"/>
      <name val="HGS創英角ｺﾞｼｯｸUB"/>
      <family val="3"/>
      <charset val="128"/>
    </font>
    <font>
      <b/>
      <sz val="9"/>
      <color indexed="81"/>
      <name val="游ゴシック Light"/>
      <family val="3"/>
      <charset val="128"/>
      <scheme val="major"/>
    </font>
    <font>
      <b/>
      <sz val="9"/>
      <color indexed="81"/>
      <name val="游ゴシック"/>
      <family val="3"/>
      <charset val="128"/>
      <scheme val="minor"/>
    </font>
    <font>
      <b/>
      <sz val="9"/>
      <color indexed="81"/>
      <name val="ＭＳ Ｐゴシック"/>
      <family val="3"/>
      <charset val="128"/>
    </font>
    <font>
      <sz val="10"/>
      <color theme="1"/>
      <name val="ＭＳ 明朝"/>
      <family val="1"/>
      <charset val="128"/>
    </font>
    <font>
      <b/>
      <sz val="9"/>
      <color indexed="81"/>
      <name val="MS P ゴシック"/>
      <family val="3"/>
      <charset val="128"/>
    </font>
    <font>
      <sz val="11"/>
      <color theme="1"/>
      <name val="ＭＳ Ｐゴシック"/>
      <family val="2"/>
      <charset val="128"/>
    </font>
    <font>
      <sz val="9"/>
      <name val="ＭＳ 明朝"/>
      <family val="1"/>
      <charset val="128"/>
    </font>
    <font>
      <sz val="10"/>
      <name val="ＭＳ Ｐゴシック"/>
      <family val="2"/>
      <charset val="128"/>
    </font>
    <font>
      <sz val="11"/>
      <name val="ＭＳ Ｐゴシック"/>
      <family val="3"/>
      <charset val="128"/>
    </font>
    <font>
      <sz val="10"/>
      <name val="ＭＳ Ｐゴシック"/>
      <family val="3"/>
      <charset val="128"/>
    </font>
    <font>
      <sz val="12"/>
      <name val="ＭＳ 明朝"/>
      <family val="1"/>
      <charset val="128"/>
    </font>
    <font>
      <sz val="12"/>
      <name val="HG創英角ｺﾞｼｯｸUB"/>
      <family val="3"/>
      <charset val="128"/>
    </font>
    <font>
      <sz val="12"/>
      <name val="ＭＳ ゴシック"/>
      <family val="3"/>
      <charset val="128"/>
    </font>
    <font>
      <sz val="11"/>
      <name val="ＭＳ Ｐゴシック"/>
      <family val="2"/>
      <charset val="128"/>
    </font>
    <font>
      <sz val="6"/>
      <name val="ＭＳ 明朝"/>
      <family val="1"/>
      <charset val="128"/>
    </font>
    <font>
      <sz val="10"/>
      <name val="HGS創英角ｺﾞｼｯｸUB"/>
      <family val="3"/>
      <charset val="128"/>
    </font>
  </fonts>
  <fills count="5">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2F8FC"/>
        <bgColor indexed="64"/>
      </patternFill>
    </fill>
  </fills>
  <borders count="15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thin">
        <color indexed="64"/>
      </right>
      <top style="hair">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bottom style="thin">
        <color theme="0" tint="-0.499984740745262"/>
      </bottom>
      <diagonal/>
    </border>
    <border>
      <left/>
      <right/>
      <top/>
      <bottom style="thin">
        <color theme="0" tint="-0.499984740745262"/>
      </bottom>
      <diagonal/>
    </border>
    <border>
      <left/>
      <right style="hair">
        <color indexed="64"/>
      </right>
      <top/>
      <bottom style="thin">
        <color theme="0" tint="-0.499984740745262"/>
      </bottom>
      <diagonal/>
    </border>
    <border>
      <left/>
      <right style="thin">
        <color indexed="64"/>
      </right>
      <top/>
      <bottom style="thin">
        <color theme="0" tint="-0.499984740745262"/>
      </bottom>
      <diagonal/>
    </border>
    <border>
      <left style="thin">
        <color theme="0" tint="-0.499984740745262"/>
      </left>
      <right/>
      <top style="thin">
        <color indexed="64"/>
      </top>
      <bottom/>
      <diagonal/>
    </border>
    <border>
      <left/>
      <right style="thin">
        <color theme="0" tint="-0.499984740745262"/>
      </right>
      <top style="thin">
        <color indexed="64"/>
      </top>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style="hair">
        <color indexed="64"/>
      </top>
      <bottom/>
      <diagonal/>
    </border>
    <border>
      <left/>
      <right style="thin">
        <color theme="0" tint="-0.499984740745262"/>
      </right>
      <top style="hair">
        <color indexed="64"/>
      </top>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style="thin">
        <color theme="0" tint="-0.499984740745262"/>
      </left>
      <right/>
      <top/>
      <bottom style="hair">
        <color indexed="64"/>
      </bottom>
      <diagonal/>
    </border>
    <border>
      <left/>
      <right style="thin">
        <color theme="0" tint="-0.499984740745262"/>
      </right>
      <top/>
      <bottom style="hair">
        <color indexed="64"/>
      </bottom>
      <diagonal/>
    </border>
    <border>
      <left/>
      <right style="thin">
        <color theme="0" tint="-0.499984740745262"/>
      </right>
      <top style="hair">
        <color indexed="64"/>
      </top>
      <bottom style="thin">
        <color indexed="64"/>
      </bottom>
      <diagonal/>
    </border>
    <border>
      <left style="thin">
        <color theme="0" tint="-0.499984740745262"/>
      </left>
      <right/>
      <top style="thin">
        <color theme="0" tint="-0.499984740745262"/>
      </top>
      <bottom style="hair">
        <color indexed="64"/>
      </bottom>
      <diagonal/>
    </border>
    <border>
      <left/>
      <right/>
      <top style="thin">
        <color theme="0" tint="-0.499984740745262"/>
      </top>
      <bottom style="hair">
        <color indexed="64"/>
      </bottom>
      <diagonal/>
    </border>
    <border>
      <left/>
      <right style="hair">
        <color indexed="64"/>
      </right>
      <top style="thin">
        <color theme="0" tint="-0.499984740745262"/>
      </top>
      <bottom style="hair">
        <color indexed="64"/>
      </bottom>
      <diagonal/>
    </border>
    <border>
      <left style="hair">
        <color indexed="64"/>
      </left>
      <right/>
      <top style="thin">
        <color theme="0" tint="-0.499984740745262"/>
      </top>
      <bottom style="hair">
        <color indexed="64"/>
      </bottom>
      <diagonal/>
    </border>
    <border>
      <left/>
      <right style="thin">
        <color indexed="64"/>
      </right>
      <top style="thin">
        <color theme="0" tint="-0.499984740745262"/>
      </top>
      <bottom style="hair">
        <color indexed="64"/>
      </bottom>
      <diagonal/>
    </border>
    <border>
      <left style="thin">
        <color theme="0" tint="-0.499984740745262"/>
      </left>
      <right/>
      <top style="hair">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left/>
      <right style="thin">
        <color theme="0" tint="-0.499984740745262"/>
      </right>
      <top style="thin">
        <color theme="0" tint="-0.499984740745262"/>
      </top>
      <bottom style="hair">
        <color indexed="64"/>
      </bottom>
      <diagonal/>
    </border>
    <border>
      <left style="thin">
        <color theme="0" tint="-0.499984740745262"/>
      </left>
      <right style="hair">
        <color indexed="64"/>
      </right>
      <top style="thin">
        <color indexed="64"/>
      </top>
      <bottom style="hair">
        <color indexed="64"/>
      </bottom>
      <diagonal/>
    </border>
    <border>
      <left style="thin">
        <color theme="0" tint="-0.499984740745262"/>
      </left>
      <right style="hair">
        <color indexed="64"/>
      </right>
      <top/>
      <bottom/>
      <diagonal/>
    </border>
    <border>
      <left style="thin">
        <color theme="0" tint="-0.499984740745262"/>
      </left>
      <right style="hair">
        <color indexed="64"/>
      </right>
      <top/>
      <bottom style="thin">
        <color indexed="64"/>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indexed="64"/>
      </right>
      <top style="thin">
        <color theme="0" tint="-0.499984740745262"/>
      </top>
      <bottom/>
      <diagonal/>
    </border>
    <border>
      <left style="thin">
        <color theme="0" tint="-0.499984740745262"/>
      </left>
      <right/>
      <top/>
      <bottom style="thin">
        <color theme="0" tint="-0.499984740745262"/>
      </bottom>
      <diagonal/>
    </border>
    <border>
      <left/>
      <right style="thin">
        <color indexed="64"/>
      </right>
      <top style="thin">
        <color theme="0" tint="-0.499984740745262"/>
      </top>
      <bottom/>
      <diagonal/>
    </border>
    <border>
      <left/>
      <right style="thin">
        <color theme="0" tint="-0.499984740745262"/>
      </right>
      <top/>
      <bottom/>
      <diagonal/>
    </border>
    <border>
      <left/>
      <right style="thin">
        <color theme="0" tint="-0.499984740745262"/>
      </right>
      <top style="thin">
        <color theme="0" tint="-0.499984740745262"/>
      </top>
      <bottom/>
      <diagonal/>
    </border>
    <border>
      <left style="hair">
        <color indexed="64"/>
      </left>
      <right/>
      <top style="thin">
        <color theme="0" tint="-0.499984740745262"/>
      </top>
      <bottom/>
      <diagonal/>
    </border>
    <border>
      <left style="hair">
        <color indexed="64"/>
      </left>
      <right/>
      <top/>
      <bottom style="thin">
        <color theme="0" tint="-0.499984740745262"/>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819">
    <xf numFmtId="0" fontId="0" fillId="0" borderId="0" xfId="0">
      <alignment vertical="center"/>
    </xf>
    <xf numFmtId="0" fontId="1" fillId="0" borderId="0" xfId="0" applyFont="1" applyFill="1">
      <alignment vertical="center"/>
    </xf>
    <xf numFmtId="0" fontId="1" fillId="0" borderId="0" xfId="0" applyFont="1" applyFill="1" applyBorder="1">
      <alignment vertical="center"/>
    </xf>
    <xf numFmtId="0" fontId="1" fillId="0" borderId="0" xfId="0" applyFont="1" applyAlignment="1">
      <alignment horizontal="center" vertical="center"/>
    </xf>
    <xf numFmtId="0" fontId="1" fillId="0" borderId="19" xfId="0" applyFont="1" applyFill="1" applyBorder="1" applyAlignment="1">
      <alignment vertical="center"/>
    </xf>
    <xf numFmtId="0" fontId="1" fillId="0" borderId="3"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1" fillId="0" borderId="0" xfId="0" applyFont="1" applyFill="1" applyProtection="1">
      <alignment vertical="center"/>
      <protection locked="0"/>
    </xf>
    <xf numFmtId="0" fontId="1" fillId="0" borderId="34"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32" xfId="0" applyFont="1" applyFill="1" applyBorder="1" applyAlignment="1" applyProtection="1">
      <alignment vertical="center"/>
    </xf>
    <xf numFmtId="0" fontId="1" fillId="0" borderId="29" xfId="0" applyFont="1" applyFill="1" applyBorder="1" applyAlignment="1" applyProtection="1">
      <alignment vertical="center"/>
    </xf>
    <xf numFmtId="0" fontId="1" fillId="0" borderId="26"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30" xfId="0" applyFont="1" applyFill="1" applyBorder="1" applyProtection="1">
      <alignment vertical="center"/>
    </xf>
    <xf numFmtId="0" fontId="1" fillId="0" borderId="1" xfId="0" applyFont="1" applyFill="1" applyBorder="1" applyAlignment="1" applyProtection="1">
      <alignment vertical="center"/>
      <protection locked="0"/>
    </xf>
    <xf numFmtId="0" fontId="1" fillId="0" borderId="25"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0" xfId="0"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left" vertical="center"/>
    </xf>
    <xf numFmtId="0" fontId="1" fillId="0" borderId="1" xfId="0" applyFont="1" applyFill="1" applyBorder="1" applyAlignment="1" applyProtection="1">
      <alignment horizontal="right" vertical="center"/>
    </xf>
    <xf numFmtId="0" fontId="1" fillId="0" borderId="17" xfId="0" applyFont="1" applyFill="1" applyBorder="1" applyAlignment="1" applyProtection="1">
      <alignment vertical="center"/>
      <protection locked="0"/>
    </xf>
    <xf numFmtId="0" fontId="1" fillId="0" borderId="19" xfId="0" applyFont="1" applyFill="1" applyBorder="1" applyAlignment="1" applyProtection="1">
      <alignment vertical="center"/>
    </xf>
    <xf numFmtId="0" fontId="1" fillId="0" borderId="35" xfId="0" applyFont="1" applyFill="1" applyBorder="1" applyAlignment="1" applyProtection="1">
      <alignment vertical="center"/>
    </xf>
    <xf numFmtId="0" fontId="1" fillId="0" borderId="20" xfId="0" applyFont="1" applyFill="1" applyBorder="1" applyAlignment="1" applyProtection="1">
      <alignment vertical="center"/>
    </xf>
    <xf numFmtId="0" fontId="1" fillId="0" borderId="30" xfId="0" applyFont="1" applyFill="1" applyBorder="1" applyAlignment="1" applyProtection="1">
      <alignment vertical="center"/>
    </xf>
    <xf numFmtId="0" fontId="1" fillId="0" borderId="4" xfId="0" applyFont="1" applyFill="1" applyBorder="1" applyAlignment="1" applyProtection="1">
      <alignment vertical="center"/>
    </xf>
    <xf numFmtId="0" fontId="1" fillId="0" borderId="19" xfId="0" applyFont="1" applyFill="1" applyBorder="1" applyAlignment="1" applyProtection="1">
      <alignment vertical="center" shrinkToFit="1"/>
    </xf>
    <xf numFmtId="0" fontId="1" fillId="0" borderId="33"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9" xfId="0" applyFont="1" applyFill="1" applyBorder="1" applyAlignment="1" applyProtection="1">
      <alignment vertical="center"/>
    </xf>
    <xf numFmtId="0" fontId="5" fillId="0" borderId="24" xfId="0" applyFont="1" applyFill="1" applyBorder="1" applyAlignment="1" applyProtection="1">
      <alignment vertical="center"/>
    </xf>
    <xf numFmtId="0" fontId="1" fillId="0" borderId="31" xfId="0" applyFont="1" applyFill="1" applyBorder="1" applyAlignment="1" applyProtection="1">
      <alignment vertical="center"/>
    </xf>
    <xf numFmtId="0" fontId="5" fillId="0" borderId="29" xfId="0" applyFont="1" applyFill="1" applyBorder="1" applyAlignment="1" applyProtection="1">
      <alignment vertical="center"/>
    </xf>
    <xf numFmtId="0" fontId="1" fillId="0" borderId="46"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21" xfId="0" applyFont="1" applyFill="1" applyBorder="1" applyAlignment="1" applyProtection="1">
      <alignment vertical="center"/>
    </xf>
    <xf numFmtId="49" fontId="1" fillId="0" borderId="19" xfId="0" applyNumberFormat="1" applyFont="1" applyFill="1" applyBorder="1" applyAlignment="1">
      <alignment vertical="center"/>
    </xf>
    <xf numFmtId="49" fontId="1" fillId="0" borderId="24" xfId="0" applyNumberFormat="1" applyFont="1" applyFill="1" applyBorder="1" applyAlignment="1">
      <alignment vertical="center"/>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34" xfId="0" applyFont="1" applyFill="1" applyBorder="1" applyAlignment="1" applyProtection="1">
      <alignment vertical="center" shrinkToFit="1"/>
    </xf>
    <xf numFmtId="0" fontId="1" fillId="0" borderId="33" xfId="0" applyFont="1" applyFill="1" applyBorder="1" applyAlignment="1" applyProtection="1">
      <alignment vertical="center" shrinkToFit="1"/>
    </xf>
    <xf numFmtId="0" fontId="1" fillId="0" borderId="5" xfId="0" applyFont="1" applyFill="1" applyBorder="1" applyAlignment="1" applyProtection="1">
      <alignment vertical="center" wrapText="1"/>
    </xf>
    <xf numFmtId="0" fontId="1" fillId="0" borderId="26" xfId="0" applyFont="1" applyFill="1" applyBorder="1" applyAlignment="1" applyProtection="1">
      <alignment vertical="center" shrinkToFit="1"/>
    </xf>
    <xf numFmtId="0" fontId="1" fillId="0" borderId="12" xfId="0" applyFont="1" applyFill="1" applyBorder="1" applyAlignment="1" applyProtection="1">
      <alignment vertical="center" wrapText="1"/>
    </xf>
    <xf numFmtId="0" fontId="1" fillId="0" borderId="31" xfId="0" applyFont="1" applyFill="1" applyBorder="1" applyAlignment="1" applyProtection="1">
      <alignment vertical="center" shrinkToFit="1"/>
    </xf>
    <xf numFmtId="0" fontId="1" fillId="0" borderId="0" xfId="0" applyFont="1" applyFill="1" applyBorder="1" applyProtection="1">
      <alignment vertical="center"/>
    </xf>
    <xf numFmtId="0" fontId="1" fillId="0" borderId="22" xfId="0" applyFont="1" applyFill="1" applyBorder="1" applyAlignment="1" applyProtection="1">
      <alignment vertical="center"/>
    </xf>
    <xf numFmtId="0" fontId="1" fillId="0" borderId="21" xfId="0" applyFont="1" applyFill="1" applyBorder="1" applyAlignment="1" applyProtection="1">
      <alignment horizontal="right" vertical="center"/>
    </xf>
    <xf numFmtId="0" fontId="1" fillId="0" borderId="56" xfId="0" applyFont="1" applyFill="1" applyBorder="1" applyProtection="1">
      <alignment vertical="center"/>
      <protection locked="0"/>
    </xf>
    <xf numFmtId="0" fontId="1" fillId="0" borderId="56" xfId="0" applyFont="1" applyFill="1" applyBorder="1" applyAlignment="1" applyProtection="1">
      <alignment horizontal="center" vertical="center"/>
      <protection locked="0"/>
    </xf>
    <xf numFmtId="0" fontId="17" fillId="0" borderId="56" xfId="0" applyFont="1" applyFill="1" applyBorder="1" applyAlignment="1" applyProtection="1">
      <alignment horizontal="center" vertical="center"/>
      <protection locked="0"/>
    </xf>
    <xf numFmtId="0" fontId="1" fillId="0" borderId="76" xfId="0" applyFont="1" applyFill="1" applyBorder="1" applyAlignment="1" applyProtection="1">
      <alignment horizontal="center" vertical="center"/>
      <protection locked="0"/>
    </xf>
    <xf numFmtId="0" fontId="1" fillId="0" borderId="56" xfId="0" applyFont="1" applyFill="1" applyBorder="1" applyAlignment="1" applyProtection="1">
      <alignment vertical="center" shrinkToFit="1"/>
      <protection locked="0"/>
    </xf>
    <xf numFmtId="0" fontId="1" fillId="0" borderId="83" xfId="0" applyFont="1" applyFill="1" applyBorder="1" applyProtection="1">
      <alignment vertical="center"/>
      <protection locked="0"/>
    </xf>
    <xf numFmtId="0" fontId="1" fillId="0" borderId="56" xfId="0" applyFont="1" applyFill="1" applyBorder="1" applyAlignment="1" applyProtection="1">
      <alignment horizontal="center" vertical="center" shrinkToFit="1"/>
      <protection locked="0"/>
    </xf>
    <xf numFmtId="0" fontId="1" fillId="0" borderId="56" xfId="0" applyNumberFormat="1" applyFont="1" applyFill="1" applyBorder="1" applyAlignment="1" applyProtection="1">
      <alignment vertical="center"/>
      <protection locked="0"/>
    </xf>
    <xf numFmtId="0" fontId="6" fillId="0" borderId="56" xfId="0" applyFont="1" applyFill="1" applyBorder="1" applyAlignment="1" applyProtection="1">
      <alignment vertical="center" shrinkToFit="1"/>
      <protection locked="0"/>
    </xf>
    <xf numFmtId="0" fontId="1" fillId="0" borderId="21" xfId="0" applyFont="1" applyFill="1" applyBorder="1" applyAlignment="1">
      <alignment vertical="center"/>
    </xf>
    <xf numFmtId="0" fontId="1" fillId="0" borderId="26" xfId="0" applyFont="1" applyFill="1" applyBorder="1" applyAlignment="1">
      <alignment vertical="center"/>
    </xf>
    <xf numFmtId="0" fontId="1" fillId="0" borderId="3" xfId="0" applyFont="1" applyFill="1" applyBorder="1" applyAlignment="1">
      <alignment horizontal="left" vertical="center" shrinkToFit="1"/>
    </xf>
    <xf numFmtId="0" fontId="1" fillId="4" borderId="19" xfId="0" applyFont="1" applyFill="1" applyBorder="1">
      <alignment vertical="center"/>
    </xf>
    <xf numFmtId="0" fontId="1" fillId="4" borderId="19" xfId="0" applyFont="1" applyFill="1" applyBorder="1" applyAlignment="1">
      <alignment vertical="center"/>
    </xf>
    <xf numFmtId="0" fontId="1" fillId="4" borderId="24" xfId="0" applyFont="1" applyFill="1" applyBorder="1">
      <alignment vertical="center"/>
    </xf>
    <xf numFmtId="0" fontId="1" fillId="4" borderId="24" xfId="0" applyFont="1" applyFill="1" applyBorder="1" applyAlignment="1">
      <alignment vertical="center"/>
    </xf>
    <xf numFmtId="0" fontId="1" fillId="4" borderId="0" xfId="0" applyFont="1" applyFill="1" applyBorder="1">
      <alignment vertical="center"/>
    </xf>
    <xf numFmtId="0" fontId="1" fillId="4" borderId="24" xfId="0" applyFont="1" applyFill="1" applyBorder="1" applyAlignment="1">
      <alignment horizontal="right" vertical="center"/>
    </xf>
    <xf numFmtId="0" fontId="1" fillId="4" borderId="29" xfId="0" applyFont="1" applyFill="1" applyBorder="1">
      <alignment vertical="center"/>
    </xf>
    <xf numFmtId="0" fontId="1" fillId="4" borderId="29" xfId="0" applyFont="1" applyFill="1" applyBorder="1" applyAlignment="1">
      <alignment vertical="center"/>
    </xf>
    <xf numFmtId="0" fontId="1" fillId="4" borderId="19" xfId="0" applyFont="1" applyFill="1" applyBorder="1" applyAlignment="1">
      <alignment horizontal="right" vertical="center"/>
    </xf>
    <xf numFmtId="0" fontId="1" fillId="4" borderId="29" xfId="0" applyFont="1" applyFill="1" applyBorder="1" applyAlignment="1">
      <alignment horizontal="right" vertical="center"/>
    </xf>
    <xf numFmtId="0" fontId="1" fillId="0" borderId="0" xfId="0" applyFont="1" applyFill="1" applyBorder="1" applyAlignment="1">
      <alignment vertical="center"/>
    </xf>
    <xf numFmtId="0" fontId="1" fillId="0" borderId="24" xfId="0" applyFont="1" applyFill="1" applyBorder="1" applyAlignment="1" applyProtection="1">
      <alignment horizontal="center" vertical="center"/>
    </xf>
    <xf numFmtId="0" fontId="1" fillId="0" borderId="47" xfId="0" applyFont="1" applyFill="1" applyBorder="1" applyAlignment="1">
      <alignment horizontal="center" vertical="center"/>
    </xf>
    <xf numFmtId="0" fontId="1" fillId="0" borderId="46" xfId="0" applyFont="1" applyFill="1" applyBorder="1" applyAlignment="1" applyProtection="1">
      <alignment horizontal="left" vertical="center"/>
    </xf>
    <xf numFmtId="0" fontId="1" fillId="0" borderId="3" xfId="0" applyFont="1" applyFill="1" applyBorder="1" applyAlignment="1" applyProtection="1">
      <alignment horizontal="center" vertical="center" shrinkToFit="1"/>
    </xf>
    <xf numFmtId="0" fontId="1" fillId="0" borderId="24"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xf>
    <xf numFmtId="0" fontId="1" fillId="0" borderId="0" xfId="0" applyFont="1" applyFill="1" applyBorder="1" applyAlignment="1">
      <alignment horizontal="center" vertical="center" textRotation="255"/>
    </xf>
    <xf numFmtId="0" fontId="1" fillId="0" borderId="0" xfId="0" applyFont="1" applyFill="1" applyBorder="1" applyAlignment="1" applyProtection="1">
      <alignment vertical="top" wrapText="1"/>
    </xf>
    <xf numFmtId="1" fontId="1" fillId="0" borderId="56" xfId="0" applyNumberFormat="1" applyFont="1" applyFill="1" applyBorder="1" applyProtection="1">
      <alignment vertical="center"/>
      <protection locked="0"/>
    </xf>
    <xf numFmtId="0" fontId="1" fillId="0" borderId="19" xfId="0" applyFont="1" applyFill="1" applyBorder="1" applyAlignment="1">
      <alignment horizontal="center" vertical="center"/>
    </xf>
    <xf numFmtId="0" fontId="1" fillId="0" borderId="145" xfId="0" applyFont="1" applyFill="1" applyBorder="1" applyAlignment="1">
      <alignment vertical="center"/>
    </xf>
    <xf numFmtId="0" fontId="1" fillId="0" borderId="145" xfId="0" applyFont="1" applyFill="1" applyBorder="1" applyAlignment="1" applyProtection="1">
      <alignment vertical="center" wrapText="1"/>
    </xf>
    <xf numFmtId="0" fontId="1" fillId="0" borderId="145" xfId="0" applyFont="1" applyFill="1" applyBorder="1" applyAlignment="1" applyProtection="1">
      <alignment vertical="center" shrinkToFit="1"/>
    </xf>
    <xf numFmtId="0" fontId="1" fillId="0" borderId="124" xfId="0" applyFont="1" applyFill="1" applyBorder="1" applyAlignment="1">
      <alignment horizontal="center" vertical="center"/>
    </xf>
    <xf numFmtId="0" fontId="8" fillId="0" borderId="0" xfId="0" applyFont="1" applyAlignment="1" applyProtection="1">
      <alignment horizontal="center" vertical="center"/>
    </xf>
    <xf numFmtId="0" fontId="7" fillId="2" borderId="68" xfId="0" applyFont="1" applyFill="1" applyBorder="1" applyAlignment="1" applyProtection="1">
      <alignment horizontal="left" vertical="center" shrinkToFit="1"/>
    </xf>
    <xf numFmtId="0" fontId="8" fillId="2" borderId="68" xfId="0" applyFont="1" applyFill="1" applyBorder="1" applyAlignment="1" applyProtection="1">
      <alignment horizontal="left" shrinkToFit="1"/>
    </xf>
    <xf numFmtId="0" fontId="8" fillId="2" borderId="68" xfId="0" applyFont="1" applyFill="1" applyBorder="1" applyAlignment="1" applyProtection="1">
      <alignment horizontal="right" shrinkToFit="1"/>
    </xf>
    <xf numFmtId="0" fontId="8" fillId="2" borderId="68" xfId="0" applyFont="1" applyFill="1" applyBorder="1" applyAlignment="1" applyProtection="1">
      <alignment horizontal="left" vertical="center" shrinkToFit="1"/>
    </xf>
    <xf numFmtId="0" fontId="8" fillId="2" borderId="90" xfId="0" applyFont="1" applyFill="1" applyBorder="1" applyAlignment="1" applyProtection="1">
      <alignment horizontal="right" vertical="center" shrinkToFit="1"/>
    </xf>
    <xf numFmtId="0" fontId="12" fillId="2" borderId="92" xfId="0" applyFont="1" applyFill="1" applyBorder="1" applyAlignment="1" applyProtection="1">
      <alignment horizontal="center" vertical="center" wrapText="1" shrinkToFit="1"/>
    </xf>
    <xf numFmtId="0" fontId="12" fillId="2" borderId="95" xfId="0" applyFont="1" applyFill="1" applyBorder="1" applyAlignment="1" applyProtection="1">
      <alignment horizontal="center" vertical="center" wrapText="1" shrinkToFit="1"/>
    </xf>
    <xf numFmtId="0" fontId="12" fillId="2" borderId="96" xfId="0" applyFont="1" applyFill="1" applyBorder="1" applyAlignment="1" applyProtection="1">
      <alignment horizontal="center" vertical="center" wrapText="1" shrinkToFit="1"/>
    </xf>
    <xf numFmtId="0" fontId="12" fillId="2" borderId="97" xfId="0" applyFont="1" applyFill="1" applyBorder="1" applyAlignment="1" applyProtection="1">
      <alignment horizontal="center" vertical="center" wrapText="1" shrinkToFit="1"/>
    </xf>
    <xf numFmtId="0" fontId="12" fillId="2" borderId="104" xfId="0" applyFont="1" applyFill="1" applyBorder="1" applyAlignment="1" applyProtection="1">
      <alignment horizontal="center" vertical="center" wrapText="1" shrinkToFit="1"/>
    </xf>
    <xf numFmtId="0" fontId="0" fillId="0" borderId="0" xfId="0" applyAlignment="1" applyProtection="1">
      <alignment horizontal="right" vertical="center"/>
    </xf>
    <xf numFmtId="1" fontId="0" fillId="0" borderId="0" xfId="0" applyNumberFormat="1" applyAlignment="1" applyProtection="1">
      <alignment horizontal="right" vertical="center"/>
    </xf>
    <xf numFmtId="176" fontId="0" fillId="0" borderId="0" xfId="0" applyNumberFormat="1" applyAlignment="1" applyProtection="1">
      <alignment horizontal="right" vertical="center"/>
    </xf>
    <xf numFmtId="2" fontId="0" fillId="0" borderId="0" xfId="0" applyNumberFormat="1" applyAlignment="1" applyProtection="1">
      <alignment horizontal="right" vertical="center"/>
    </xf>
    <xf numFmtId="0" fontId="0" fillId="0" borderId="0" xfId="0" applyProtection="1">
      <alignment vertical="center"/>
    </xf>
    <xf numFmtId="0" fontId="21" fillId="0" borderId="0" xfId="0" applyFont="1" applyFill="1">
      <alignment vertical="center"/>
    </xf>
    <xf numFmtId="0" fontId="2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vertical="center"/>
    </xf>
    <xf numFmtId="0" fontId="21" fillId="0" borderId="0" xfId="0" applyFont="1" applyFill="1" applyAlignment="1">
      <alignment vertical="center"/>
    </xf>
    <xf numFmtId="0" fontId="1" fillId="0" borderId="0" xfId="0" quotePrefix="1" applyFont="1" applyFill="1" applyAlignment="1">
      <alignment horizontal="center" vertical="center" wrapText="1"/>
    </xf>
    <xf numFmtId="0" fontId="1" fillId="0" borderId="0" xfId="0" applyFont="1" applyFill="1" applyAlignment="1">
      <alignment vertical="center" wrapText="1"/>
    </xf>
    <xf numFmtId="0" fontId="23" fillId="0" borderId="0" xfId="0" applyFont="1" applyFill="1">
      <alignment vertical="center"/>
    </xf>
    <xf numFmtId="0" fontId="1" fillId="0" borderId="0" xfId="0" applyFont="1" applyFill="1" applyAlignment="1">
      <alignment horizontal="left" vertical="center"/>
    </xf>
    <xf numFmtId="0" fontId="21" fillId="0" borderId="0" xfId="0" applyFont="1" applyFill="1" applyAlignment="1">
      <alignment horizontal="left" vertical="center"/>
    </xf>
    <xf numFmtId="0" fontId="1" fillId="0" borderId="0" xfId="0" quotePrefix="1" applyFont="1" applyFill="1" applyAlignment="1">
      <alignment horizontal="left" vertical="center"/>
    </xf>
    <xf numFmtId="0" fontId="1" fillId="0" borderId="145" xfId="0" applyFont="1" applyFill="1" applyBorder="1" applyAlignment="1" applyProtection="1">
      <alignment vertical="center"/>
    </xf>
    <xf numFmtId="0" fontId="1" fillId="0" borderId="148" xfId="0" applyFont="1" applyFill="1" applyBorder="1" applyAlignment="1" applyProtection="1">
      <alignment vertical="center"/>
    </xf>
    <xf numFmtId="0" fontId="1" fillId="0" borderId="13" xfId="0" applyFont="1" applyFill="1" applyBorder="1" applyAlignment="1" applyProtection="1">
      <alignment vertical="center"/>
    </xf>
    <xf numFmtId="0" fontId="1" fillId="0" borderId="1" xfId="0" applyFont="1" applyFill="1" applyBorder="1" applyAlignment="1">
      <alignment vertical="center"/>
    </xf>
    <xf numFmtId="0" fontId="1" fillId="0" borderId="17" xfId="0" applyFont="1" applyFill="1" applyBorder="1" applyAlignment="1" applyProtection="1">
      <alignment vertical="center"/>
    </xf>
    <xf numFmtId="0" fontId="12" fillId="2" borderId="95" xfId="0" applyFont="1" applyFill="1" applyBorder="1" applyAlignment="1" applyProtection="1">
      <alignment horizontal="center" vertical="center" wrapText="1" shrinkToFit="1"/>
    </xf>
    <xf numFmtId="0" fontId="1" fillId="0" borderId="56" xfId="0" applyFont="1" applyFill="1" applyBorder="1" applyAlignment="1" applyProtection="1">
      <alignment horizontal="center" vertical="center"/>
    </xf>
    <xf numFmtId="0" fontId="1" fillId="0" borderId="76" xfId="0" applyFont="1" applyFill="1" applyBorder="1" applyAlignment="1" applyProtection="1">
      <alignment horizontal="center" vertical="center"/>
    </xf>
    <xf numFmtId="0" fontId="1" fillId="4" borderId="35" xfId="0" applyFont="1" applyFill="1" applyBorder="1" applyAlignment="1" applyProtection="1">
      <alignment horizontal="center" vertical="center" shrinkToFit="1"/>
    </xf>
    <xf numFmtId="0" fontId="1" fillId="4" borderId="36" xfId="0" applyFont="1" applyFill="1" applyBorder="1" applyAlignment="1" applyProtection="1">
      <alignment horizontal="center" vertical="center" shrinkToFit="1"/>
    </xf>
    <xf numFmtId="0" fontId="1" fillId="0" borderId="36" xfId="0" applyFont="1" applyBorder="1" applyAlignment="1" applyProtection="1">
      <alignment horizontal="left" vertical="center" indent="1"/>
      <protection locked="0"/>
    </xf>
    <xf numFmtId="0" fontId="1" fillId="0" borderId="33" xfId="0" applyFont="1" applyBorder="1" applyAlignment="1" applyProtection="1">
      <alignment horizontal="left" vertical="center" indent="1"/>
      <protection locked="0"/>
    </xf>
    <xf numFmtId="0" fontId="1" fillId="4" borderId="25" xfId="0" applyFont="1" applyFill="1" applyBorder="1" applyAlignment="1" applyProtection="1">
      <alignment horizontal="center" vertical="center" shrinkToFit="1"/>
    </xf>
    <xf numFmtId="0" fontId="1" fillId="4" borderId="38" xfId="0" applyFont="1" applyFill="1" applyBorder="1" applyAlignment="1" applyProtection="1">
      <alignment horizontal="center" vertical="center" shrinkToFit="1"/>
    </xf>
    <xf numFmtId="0" fontId="1" fillId="0" borderId="38" xfId="0" applyFont="1" applyBorder="1" applyAlignment="1" applyProtection="1">
      <alignment horizontal="left" vertical="center" indent="1"/>
      <protection locked="0"/>
    </xf>
    <xf numFmtId="0" fontId="1" fillId="0" borderId="26" xfId="0" applyFont="1" applyBorder="1" applyAlignment="1" applyProtection="1">
      <alignment horizontal="left" vertical="center" indent="1"/>
      <protection locked="0"/>
    </xf>
    <xf numFmtId="49" fontId="1" fillId="0" borderId="24" xfId="0" applyNumberFormat="1" applyFont="1" applyBorder="1" applyAlignment="1" applyProtection="1">
      <alignment horizontal="center" vertical="center"/>
      <protection locked="0"/>
    </xf>
    <xf numFmtId="49" fontId="1" fillId="0" borderId="27" xfId="0" applyNumberFormat="1" applyFont="1" applyBorder="1" applyAlignment="1" applyProtection="1">
      <alignment horizontal="center" vertical="center"/>
      <protection locked="0"/>
    </xf>
    <xf numFmtId="0" fontId="1" fillId="4" borderId="30" xfId="0" applyFont="1" applyFill="1" applyBorder="1" applyAlignment="1" applyProtection="1">
      <alignment horizontal="center" vertical="center" shrinkToFit="1"/>
    </xf>
    <xf numFmtId="0" fontId="1" fillId="4" borderId="39" xfId="0" applyFont="1" applyFill="1" applyBorder="1" applyAlignment="1" applyProtection="1">
      <alignment horizontal="center" vertical="center" shrinkToFit="1"/>
    </xf>
    <xf numFmtId="0" fontId="1" fillId="0" borderId="39" xfId="0" applyFont="1" applyBorder="1" applyAlignment="1" applyProtection="1">
      <alignment horizontal="left" vertical="center" indent="1" shrinkToFit="1"/>
      <protection locked="0"/>
    </xf>
    <xf numFmtId="0" fontId="1" fillId="0" borderId="31" xfId="0" applyFont="1" applyBorder="1" applyAlignment="1" applyProtection="1">
      <alignment horizontal="left" vertical="center" indent="1" shrinkToFit="1"/>
      <protection locked="0"/>
    </xf>
    <xf numFmtId="0" fontId="1" fillId="4" borderId="51" xfId="0" applyFont="1" applyFill="1" applyBorder="1" applyAlignment="1">
      <alignment horizontal="center" vertical="center" shrinkToFit="1"/>
    </xf>
    <xf numFmtId="0" fontId="1" fillId="4" borderId="46" xfId="0" applyFont="1" applyFill="1" applyBorder="1" applyAlignment="1">
      <alignment horizontal="center" vertical="center" shrinkToFit="1"/>
    </xf>
    <xf numFmtId="0" fontId="1" fillId="4" borderId="47" xfId="0" applyFont="1" applyFill="1" applyBorder="1" applyAlignment="1">
      <alignment horizontal="center" vertical="center" shrinkToFit="1"/>
    </xf>
    <xf numFmtId="0" fontId="1" fillId="0" borderId="31" xfId="0" applyFont="1" applyBorder="1" applyAlignment="1" applyProtection="1">
      <alignment horizontal="left" vertical="center" shrinkToFit="1"/>
      <protection locked="0"/>
    </xf>
    <xf numFmtId="0" fontId="1" fillId="0" borderId="29" xfId="0" applyFont="1" applyBorder="1" applyAlignment="1" applyProtection="1">
      <alignment horizontal="left" vertical="center" shrinkToFit="1"/>
      <protection locked="0"/>
    </xf>
    <xf numFmtId="0" fontId="1" fillId="0" borderId="32" xfId="0" applyFont="1" applyBorder="1" applyAlignment="1" applyProtection="1">
      <alignment horizontal="left" vertical="center" shrinkToFit="1"/>
      <protection locked="0"/>
    </xf>
    <xf numFmtId="0" fontId="1" fillId="4" borderId="23"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 fillId="4" borderId="25" xfId="0" applyFont="1" applyFill="1" applyBorder="1" applyAlignment="1">
      <alignment horizontal="center" vertical="center" shrinkToFit="1"/>
    </xf>
    <xf numFmtId="0" fontId="1" fillId="0" borderId="46" xfId="0" applyFont="1" applyFill="1" applyBorder="1" applyAlignment="1" applyProtection="1">
      <alignment horizontal="center" vertical="center" shrinkToFit="1"/>
    </xf>
    <xf numFmtId="0" fontId="1" fillId="0" borderId="1" xfId="0" applyFont="1" applyFill="1" applyBorder="1" applyAlignment="1" applyProtection="1">
      <alignment horizontal="center" vertical="center" shrinkToFit="1"/>
    </xf>
    <xf numFmtId="0" fontId="1" fillId="0" borderId="33" xfId="0" applyFont="1" applyFill="1" applyBorder="1" applyAlignment="1" applyProtection="1">
      <alignment horizontal="left" vertical="center"/>
    </xf>
    <xf numFmtId="0" fontId="1" fillId="0" borderId="34" xfId="0" applyFont="1" applyFill="1" applyBorder="1" applyAlignment="1" applyProtection="1">
      <alignment horizontal="left" vertical="center"/>
    </xf>
    <xf numFmtId="0" fontId="1" fillId="0" borderId="49" xfId="0" applyFont="1" applyFill="1" applyBorder="1" applyAlignment="1" applyProtection="1">
      <alignment horizontal="left" vertical="center"/>
    </xf>
    <xf numFmtId="0" fontId="1" fillId="0" borderId="4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24" xfId="0" applyFont="1" applyFill="1" applyBorder="1" applyAlignment="1" applyProtection="1">
      <alignment horizontal="center" vertical="center"/>
    </xf>
    <xf numFmtId="0" fontId="1" fillId="0" borderId="24"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0" fontId="1" fillId="0" borderId="48"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2"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13"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1" fillId="4" borderId="31" xfId="0" applyFont="1" applyFill="1" applyBorder="1" applyAlignment="1">
      <alignment horizontal="left" vertical="center" shrinkToFit="1"/>
    </xf>
    <xf numFmtId="0" fontId="1" fillId="4" borderId="29" xfId="0" applyFont="1" applyFill="1" applyBorder="1" applyAlignment="1">
      <alignment horizontal="left" vertical="center" shrinkToFit="1"/>
    </xf>
    <xf numFmtId="0" fontId="1" fillId="4" borderId="30" xfId="0" applyFont="1" applyFill="1" applyBorder="1" applyAlignment="1">
      <alignment horizontal="left" vertical="center" shrinkToFit="1"/>
    </xf>
    <xf numFmtId="0" fontId="1" fillId="0" borderId="31" xfId="0" applyFont="1" applyFill="1" applyBorder="1" applyAlignment="1" applyProtection="1">
      <alignment horizontal="left" vertical="center"/>
    </xf>
    <xf numFmtId="0" fontId="1" fillId="0" borderId="29"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0" fontId="1" fillId="0" borderId="48" xfId="0" applyFont="1" applyFill="1" applyBorder="1" applyAlignment="1">
      <alignment horizontal="left" vertical="center"/>
    </xf>
    <xf numFmtId="0" fontId="1" fillId="0" borderId="46" xfId="0" applyFont="1" applyFill="1" applyBorder="1" applyAlignment="1">
      <alignment horizontal="left" vertical="center"/>
    </xf>
    <xf numFmtId="0" fontId="1" fillId="0" borderId="47" xfId="0" applyFont="1" applyFill="1" applyBorder="1" applyAlignment="1">
      <alignment horizontal="left" vertical="center"/>
    </xf>
    <xf numFmtId="0" fontId="1" fillId="0" borderId="21"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48" xfId="0" applyFont="1" applyFill="1" applyBorder="1" applyAlignment="1" applyProtection="1">
      <alignment horizontal="center" vertical="center"/>
    </xf>
    <xf numFmtId="0" fontId="1" fillId="0" borderId="46"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19"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4" borderId="2" xfId="0" applyFont="1" applyFill="1" applyBorder="1" applyAlignment="1">
      <alignment horizontal="center" vertical="center" wrapText="1"/>
    </xf>
    <xf numFmtId="0" fontId="6" fillId="4" borderId="4" xfId="0" applyFont="1" applyFill="1" applyBorder="1" applyAlignment="1">
      <alignment vertical="center"/>
    </xf>
    <xf numFmtId="0" fontId="6" fillId="4" borderId="10" xfId="0" applyFont="1" applyFill="1" applyBorder="1" applyAlignment="1">
      <alignment vertical="center"/>
    </xf>
    <xf numFmtId="0" fontId="6" fillId="4" borderId="11"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5" xfId="0" applyFont="1" applyFill="1" applyBorder="1" applyAlignment="1" applyProtection="1">
      <alignment horizontal="left"/>
    </xf>
    <xf numFmtId="0" fontId="1" fillId="0" borderId="3" xfId="0" applyFont="1" applyFill="1" applyBorder="1" applyAlignment="1" applyProtection="1">
      <alignment horizontal="left"/>
    </xf>
    <xf numFmtId="0" fontId="1" fillId="0" borderId="6" xfId="0" applyFont="1" applyFill="1" applyBorder="1" applyAlignment="1" applyProtection="1">
      <alignment horizontal="left"/>
    </xf>
    <xf numFmtId="0" fontId="1" fillId="0" borderId="48" xfId="0" applyFont="1" applyFill="1" applyBorder="1" applyAlignment="1" applyProtection="1">
      <alignment vertical="center"/>
    </xf>
    <xf numFmtId="0" fontId="27" fillId="0" borderId="46" xfId="0" applyFont="1" applyFill="1" applyBorder="1" applyAlignment="1" applyProtection="1">
      <alignment vertical="center"/>
    </xf>
    <xf numFmtId="0" fontId="1" fillId="4" borderId="26" xfId="0" applyFont="1" applyFill="1" applyBorder="1" applyAlignment="1">
      <alignment horizontal="left" vertical="center" shrinkToFit="1"/>
    </xf>
    <xf numFmtId="0" fontId="1" fillId="4" borderId="24" xfId="0" applyFont="1" applyFill="1" applyBorder="1" applyAlignment="1">
      <alignment horizontal="left" vertical="center" shrinkToFit="1"/>
    </xf>
    <xf numFmtId="0" fontId="1" fillId="4" borderId="25" xfId="0" applyFont="1" applyFill="1" applyBorder="1" applyAlignment="1">
      <alignment horizontal="left" vertical="center" shrinkToFit="1"/>
    </xf>
    <xf numFmtId="0" fontId="1" fillId="0" borderId="26" xfId="0" applyFont="1" applyFill="1" applyBorder="1" applyAlignment="1" applyProtection="1">
      <alignment horizontal="left" vertical="center"/>
    </xf>
    <xf numFmtId="0" fontId="1" fillId="0" borderId="46" xfId="0" applyFont="1" applyFill="1" applyBorder="1" applyAlignment="1" applyProtection="1">
      <alignment horizontal="left" vertical="center"/>
    </xf>
    <xf numFmtId="0" fontId="1" fillId="0" borderId="52" xfId="0" applyFont="1" applyFill="1" applyBorder="1" applyAlignment="1" applyProtection="1">
      <alignment horizontal="left" vertical="center"/>
    </xf>
    <xf numFmtId="0" fontId="1" fillId="4" borderId="26" xfId="0" applyFont="1" applyFill="1" applyBorder="1" applyAlignment="1">
      <alignment horizontal="left" vertical="center"/>
    </xf>
    <xf numFmtId="0" fontId="1" fillId="4" borderId="24" xfId="0" applyFont="1" applyFill="1" applyBorder="1" applyAlignment="1">
      <alignment horizontal="left" vertical="center"/>
    </xf>
    <xf numFmtId="0" fontId="1" fillId="4" borderId="25" xfId="0" applyFont="1" applyFill="1" applyBorder="1" applyAlignment="1">
      <alignment horizontal="left"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3" xfId="0" applyFont="1" applyFill="1" applyBorder="1" applyAlignment="1" applyProtection="1">
      <alignment horizontal="center" vertical="center" shrinkToFit="1"/>
    </xf>
    <xf numFmtId="0" fontId="1" fillId="0" borderId="19"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20" xfId="0" applyFont="1" applyFill="1" applyBorder="1" applyAlignment="1" applyProtection="1">
      <alignment horizontal="center" vertical="center" shrinkToFit="1"/>
    </xf>
    <xf numFmtId="0" fontId="1" fillId="4" borderId="54" xfId="0" applyFont="1" applyFill="1" applyBorder="1" applyAlignment="1">
      <alignment horizontal="center" vertical="center"/>
    </xf>
    <xf numFmtId="0" fontId="1" fillId="4" borderId="57"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31" xfId="0" applyFont="1" applyFill="1" applyBorder="1" applyAlignment="1">
      <alignment horizontal="center" vertical="center"/>
    </xf>
    <xf numFmtId="1" fontId="1" fillId="0" borderId="51" xfId="0" applyNumberFormat="1" applyFont="1" applyFill="1" applyBorder="1" applyAlignment="1" applyProtection="1">
      <alignment horizontal="center" vertical="center"/>
      <protection locked="0"/>
    </xf>
    <xf numFmtId="1" fontId="1" fillId="0" borderId="46" xfId="0" applyNumberFormat="1" applyFont="1" applyFill="1" applyBorder="1" applyAlignment="1" applyProtection="1">
      <alignment horizontal="center" vertical="center"/>
      <protection locked="0"/>
    </xf>
    <xf numFmtId="1" fontId="1" fillId="0" borderId="7" xfId="0" applyNumberFormat="1"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protection locked="0"/>
    </xf>
    <xf numFmtId="1" fontId="1" fillId="0" borderId="46" xfId="0" applyNumberFormat="1" applyFont="1" applyBorder="1" applyAlignment="1" applyProtection="1">
      <alignment horizontal="center" vertical="center"/>
      <protection locked="0"/>
    </xf>
    <xf numFmtId="1" fontId="1" fillId="0" borderId="47"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1" fontId="1" fillId="0" borderId="8" xfId="0" applyNumberFormat="1" applyFont="1" applyBorder="1" applyAlignment="1" applyProtection="1">
      <alignment horizontal="center" vertical="center"/>
      <protection locked="0"/>
    </xf>
    <xf numFmtId="1" fontId="1" fillId="0" borderId="48" xfId="0" applyNumberFormat="1" applyFont="1" applyBorder="1" applyAlignment="1" applyProtection="1">
      <alignment horizontal="center" vertical="center"/>
      <protection locked="0"/>
    </xf>
    <xf numFmtId="1" fontId="1" fillId="0" borderId="120" xfId="0" applyNumberFormat="1" applyFont="1" applyBorder="1" applyAlignment="1" applyProtection="1">
      <alignment horizontal="center" vertical="center"/>
      <protection locked="0"/>
    </xf>
    <xf numFmtId="1" fontId="1" fillId="0" borderId="9" xfId="0" applyNumberFormat="1" applyFont="1" applyBorder="1" applyAlignment="1" applyProtection="1">
      <alignment horizontal="center" vertical="center"/>
      <protection locked="0"/>
    </xf>
    <xf numFmtId="1" fontId="1" fillId="0" borderId="122" xfId="0" applyNumberFormat="1" applyFont="1" applyBorder="1" applyAlignment="1" applyProtection="1">
      <alignment horizontal="center" vertical="center"/>
      <protection locked="0"/>
    </xf>
    <xf numFmtId="1" fontId="1" fillId="0" borderId="119" xfId="0" applyNumberFormat="1" applyFont="1" applyBorder="1" applyAlignment="1" applyProtection="1">
      <alignment horizontal="center" vertical="center"/>
      <protection locked="0"/>
    </xf>
    <xf numFmtId="1" fontId="1" fillId="0" borderId="121" xfId="0" applyNumberFormat="1" applyFont="1" applyBorder="1" applyAlignment="1" applyProtection="1">
      <alignment horizontal="center" vertical="center"/>
      <protection locked="0"/>
    </xf>
    <xf numFmtId="0" fontId="1" fillId="0" borderId="12"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26" xfId="0" applyFont="1" applyFill="1" applyBorder="1" applyAlignment="1" applyProtection="1">
      <alignment horizontal="center" vertical="center" shrinkToFit="1"/>
      <protection locked="0"/>
    </xf>
    <xf numFmtId="0" fontId="1" fillId="0" borderId="24" xfId="0" applyFont="1" applyFill="1" applyBorder="1" applyAlignment="1" applyProtection="1">
      <alignment horizontal="center" vertical="center" shrinkToFit="1"/>
      <protection locked="0"/>
    </xf>
    <xf numFmtId="0" fontId="1" fillId="0" borderId="27" xfId="0" applyFont="1" applyFill="1" applyBorder="1" applyAlignment="1" applyProtection="1">
      <alignment horizontal="center" vertical="center" shrinkToFit="1"/>
      <protection locked="0"/>
    </xf>
    <xf numFmtId="0" fontId="1" fillId="4" borderId="2" xfId="0" applyFont="1" applyFill="1" applyBorder="1" applyAlignment="1">
      <alignment horizontal="left" vertical="center" indent="1"/>
    </xf>
    <xf numFmtId="0" fontId="1" fillId="4" borderId="3" xfId="0" applyFont="1" applyFill="1" applyBorder="1" applyAlignment="1">
      <alignment horizontal="left" vertical="center" indent="1"/>
    </xf>
    <xf numFmtId="0" fontId="1" fillId="4" borderId="6" xfId="0" applyFont="1" applyFill="1" applyBorder="1" applyAlignment="1">
      <alignment horizontal="left" vertical="center" indent="1"/>
    </xf>
    <xf numFmtId="0" fontId="1" fillId="4" borderId="6"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50" xfId="0" applyFont="1" applyFill="1" applyBorder="1" applyAlignment="1">
      <alignment horizontal="center" vertical="center" shrinkToFit="1"/>
    </xf>
    <xf numFmtId="0" fontId="1" fillId="4" borderId="34" xfId="0" applyFont="1" applyFill="1" applyBorder="1" applyAlignment="1">
      <alignment horizontal="center" vertical="center" shrinkToFit="1"/>
    </xf>
    <xf numFmtId="0" fontId="1" fillId="4" borderId="49" xfId="0" applyFont="1" applyFill="1" applyBorder="1" applyAlignment="1">
      <alignment horizontal="center" vertical="center" shrinkToFit="1"/>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15" xfId="0" applyFont="1" applyFill="1" applyBorder="1" applyAlignment="1">
      <alignment horizontal="center" vertical="center"/>
    </xf>
    <xf numFmtId="0" fontId="1" fillId="4" borderId="116" xfId="0" applyFont="1" applyFill="1" applyBorder="1" applyAlignment="1">
      <alignment horizontal="center" vertical="center"/>
    </xf>
    <xf numFmtId="0" fontId="1" fillId="4" borderId="123" xfId="0" applyFont="1" applyFill="1" applyBorder="1" applyAlignment="1">
      <alignment horizontal="center" vertical="center"/>
    </xf>
    <xf numFmtId="0" fontId="1" fillId="4" borderId="124" xfId="0" applyFont="1" applyFill="1" applyBorder="1" applyAlignment="1">
      <alignment horizontal="center" vertical="center"/>
    </xf>
    <xf numFmtId="0" fontId="1" fillId="4" borderId="118" xfId="0" applyFont="1" applyFill="1" applyBorder="1" applyAlignment="1">
      <alignment horizontal="center" vertical="center"/>
    </xf>
    <xf numFmtId="0" fontId="1" fillId="0" borderId="26" xfId="0" applyFont="1" applyBorder="1" applyAlignment="1" applyProtection="1">
      <alignment horizontal="left" vertical="center"/>
      <protection locked="0"/>
    </xf>
    <xf numFmtId="0" fontId="27" fillId="0" borderId="24" xfId="0" applyFont="1" applyBorder="1" applyAlignment="1" applyProtection="1">
      <alignment horizontal="left" vertical="center"/>
      <protection locked="0"/>
    </xf>
    <xf numFmtId="0" fontId="27" fillId="0" borderId="118" xfId="0" applyFont="1" applyBorder="1" applyAlignment="1" applyProtection="1">
      <alignment horizontal="left" vertical="center"/>
      <protection locked="0"/>
    </xf>
    <xf numFmtId="0" fontId="1" fillId="0" borderId="26"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1" fillId="0" borderId="52" xfId="0" applyFont="1" applyFill="1" applyBorder="1" applyAlignment="1">
      <alignment horizontal="center" vertical="center"/>
    </xf>
    <xf numFmtId="0" fontId="1" fillId="0" borderId="17" xfId="0" applyFont="1" applyFill="1" applyBorder="1" applyAlignment="1">
      <alignment horizontal="center" vertical="center"/>
    </xf>
    <xf numFmtId="1" fontId="1" fillId="0" borderId="48" xfId="0" applyNumberFormat="1" applyFont="1" applyFill="1" applyBorder="1" applyAlignment="1" applyProtection="1">
      <alignment horizontal="center" vertical="center"/>
      <protection locked="0"/>
    </xf>
    <xf numFmtId="1" fontId="1" fillId="0" borderId="9" xfId="0" applyNumberFormat="1" applyFont="1" applyFill="1" applyBorder="1" applyAlignment="1" applyProtection="1">
      <alignment horizontal="center" vertical="center"/>
      <protection locked="0"/>
    </xf>
    <xf numFmtId="0" fontId="1" fillId="4" borderId="5"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0"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116" xfId="0" applyFont="1" applyFill="1" applyBorder="1" applyAlignment="1">
      <alignment horizontal="center" vertical="center"/>
    </xf>
    <xf numFmtId="0" fontId="27" fillId="4" borderId="21" xfId="0" applyFont="1" applyFill="1" applyBorder="1" applyAlignment="1">
      <alignment horizontal="center" vertical="center"/>
    </xf>
    <xf numFmtId="0" fontId="27" fillId="4" borderId="19" xfId="0" applyFont="1" applyFill="1" applyBorder="1" applyAlignment="1">
      <alignment horizontal="center" vertical="center"/>
    </xf>
    <xf numFmtId="0" fontId="27" fillId="4" borderId="124" xfId="0" applyFont="1" applyFill="1" applyBorder="1" applyAlignment="1">
      <alignment horizontal="center" vertical="center"/>
    </xf>
    <xf numFmtId="0" fontId="1" fillId="4" borderId="5"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4"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1" fillId="4" borderId="20" xfId="0" applyFont="1" applyFill="1" applyBorder="1" applyAlignment="1">
      <alignment horizontal="center" vertical="center" shrinkToFit="1"/>
    </xf>
    <xf numFmtId="0" fontId="1" fillId="4" borderId="31"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31" xfId="0" applyFont="1" applyBorder="1" applyAlignment="1" applyProtection="1">
      <alignment horizontal="left" vertical="center"/>
      <protection locked="0"/>
    </xf>
    <xf numFmtId="0" fontId="27" fillId="0" borderId="29" xfId="0" applyFont="1" applyBorder="1" applyAlignment="1" applyProtection="1">
      <alignment horizontal="left" vertical="center"/>
      <protection locked="0"/>
    </xf>
    <xf numFmtId="0" fontId="27" fillId="0" borderId="125" xfId="0" applyFont="1" applyBorder="1" applyAlignment="1" applyProtection="1">
      <alignment horizontal="left" vertical="center"/>
      <protection locked="0"/>
    </xf>
    <xf numFmtId="0" fontId="1" fillId="0" borderId="29"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26"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25" xfId="0" applyFont="1" applyFill="1" applyBorder="1" applyAlignment="1" applyProtection="1">
      <alignment horizontal="center" vertical="center"/>
    </xf>
    <xf numFmtId="0" fontId="1" fillId="0" borderId="31"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0" fontId="1" fillId="4" borderId="34" xfId="0" applyFont="1" applyFill="1" applyBorder="1" applyAlignment="1">
      <alignment horizontal="center" vertical="center"/>
    </xf>
    <xf numFmtId="0" fontId="27" fillId="4" borderId="34" xfId="0" applyFont="1" applyFill="1" applyBorder="1" applyAlignment="1">
      <alignment horizontal="center" vertical="center"/>
    </xf>
    <xf numFmtId="0" fontId="27" fillId="4" borderId="49" xfId="0" applyFont="1" applyFill="1" applyBorder="1" applyAlignment="1">
      <alignment horizontal="center" vertical="center"/>
    </xf>
    <xf numFmtId="0" fontId="1" fillId="4" borderId="26" xfId="0" applyFont="1" applyFill="1" applyBorder="1" applyAlignment="1">
      <alignment horizontal="center" vertical="center" shrinkToFit="1"/>
    </xf>
    <xf numFmtId="0" fontId="1" fillId="4" borderId="38"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0" fontId="6" fillId="4" borderId="44" xfId="0" applyFont="1" applyFill="1" applyBorder="1" applyAlignment="1">
      <alignment horizontal="center" vertical="center" shrinkToFit="1"/>
    </xf>
    <xf numFmtId="0" fontId="1" fillId="0" borderId="29"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5" fillId="0" borderId="29"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shrinkToFit="1"/>
    </xf>
    <xf numFmtId="0" fontId="1" fillId="0" borderId="38"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4" borderId="10"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36" xfId="0" applyFont="1" applyFill="1" applyBorder="1" applyAlignment="1">
      <alignment horizontal="center" vertical="center" wrapText="1"/>
    </xf>
    <xf numFmtId="0" fontId="1" fillId="4" borderId="36" xfId="0" applyFont="1" applyFill="1" applyBorder="1" applyAlignment="1">
      <alignment horizontal="center" vertical="center"/>
    </xf>
    <xf numFmtId="0" fontId="1" fillId="4" borderId="33" xfId="0" applyFont="1" applyFill="1" applyBorder="1" applyAlignment="1" applyProtection="1">
      <alignment horizontal="center" vertical="center"/>
    </xf>
    <xf numFmtId="0" fontId="1" fillId="4" borderId="34" xfId="0" applyFont="1" applyFill="1" applyBorder="1" applyAlignment="1" applyProtection="1">
      <alignment horizontal="center" vertical="center"/>
    </xf>
    <xf numFmtId="0" fontId="1" fillId="4" borderId="49" xfId="0" applyFont="1" applyFill="1" applyBorder="1" applyAlignment="1" applyProtection="1">
      <alignment horizontal="center" vertical="center"/>
    </xf>
    <xf numFmtId="0" fontId="1" fillId="4" borderId="4"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36" xfId="0" applyFont="1" applyFill="1" applyBorder="1" applyAlignment="1" applyProtection="1">
      <alignment horizontal="center" vertical="center"/>
    </xf>
    <xf numFmtId="38" fontId="1" fillId="4" borderId="33" xfId="1" applyFont="1" applyFill="1" applyBorder="1" applyAlignment="1" applyProtection="1">
      <alignment horizontal="center" vertical="center" shrinkToFit="1"/>
    </xf>
    <xf numFmtId="38" fontId="1" fillId="4" borderId="34" xfId="1" applyFont="1" applyFill="1" applyBorder="1" applyAlignment="1" applyProtection="1">
      <alignment horizontal="center" vertical="center" shrinkToFit="1"/>
    </xf>
    <xf numFmtId="38" fontId="1" fillId="4" borderId="35" xfId="1" applyFont="1" applyFill="1" applyBorder="1" applyAlignment="1" applyProtection="1">
      <alignment horizontal="center" vertical="center" shrinkToFit="1"/>
    </xf>
    <xf numFmtId="0" fontId="1" fillId="4" borderId="33" xfId="0" applyFont="1" applyFill="1" applyBorder="1" applyAlignment="1">
      <alignment horizontal="center" vertical="center" shrinkToFit="1"/>
    </xf>
    <xf numFmtId="0" fontId="1" fillId="4" borderId="35" xfId="0" applyFont="1" applyFill="1" applyBorder="1" applyAlignment="1">
      <alignment horizontal="center" vertical="center" shrinkToFit="1"/>
    </xf>
    <xf numFmtId="0" fontId="1" fillId="0" borderId="39" xfId="0" applyFont="1" applyFill="1" applyBorder="1" applyAlignment="1" applyProtection="1">
      <alignment horizontal="center" vertical="center" shrinkToFit="1"/>
      <protection locked="0"/>
    </xf>
    <xf numFmtId="0" fontId="1" fillId="4" borderId="37" xfId="0" applyFont="1" applyFill="1" applyBorder="1" applyAlignment="1">
      <alignment horizontal="center" vertical="center"/>
    </xf>
    <xf numFmtId="0" fontId="1" fillId="0" borderId="38" xfId="0" applyFont="1" applyFill="1" applyBorder="1" applyAlignment="1" applyProtection="1">
      <alignment horizontal="center" vertical="center"/>
      <protection locked="0"/>
    </xf>
    <xf numFmtId="0" fontId="1" fillId="3" borderId="44" xfId="0" applyFont="1" applyFill="1" applyBorder="1" applyAlignment="1">
      <alignment horizontal="center" vertical="center"/>
    </xf>
    <xf numFmtId="0" fontId="1" fillId="4" borderId="39" xfId="0" applyFont="1" applyFill="1" applyBorder="1" applyAlignment="1">
      <alignment horizontal="center" vertical="center"/>
    </xf>
    <xf numFmtId="0" fontId="1" fillId="0" borderId="39" xfId="0" applyFont="1" applyFill="1" applyBorder="1" applyAlignment="1" applyProtection="1">
      <alignment horizontal="center" vertical="center"/>
      <protection locked="0"/>
    </xf>
    <xf numFmtId="0" fontId="1" fillId="4" borderId="38" xfId="0" applyFont="1" applyFill="1" applyBorder="1" applyAlignment="1">
      <alignment horizontal="center" vertical="center"/>
    </xf>
    <xf numFmtId="0" fontId="1" fillId="3" borderId="40"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9" xfId="0" applyFont="1" applyFill="1" applyBorder="1" applyAlignment="1" applyProtection="1">
      <alignment horizontal="center" vertical="center"/>
    </xf>
    <xf numFmtId="0" fontId="1" fillId="4" borderId="20" xfId="0" applyFont="1" applyFill="1" applyBorder="1" applyAlignment="1" applyProtection="1">
      <alignment horizontal="center" vertical="center"/>
    </xf>
    <xf numFmtId="0" fontId="1" fillId="0" borderId="21" xfId="0" applyFont="1" applyBorder="1" applyAlignment="1" applyProtection="1">
      <alignment horizontal="left" vertical="center" shrinkToFit="1"/>
      <protection locked="0"/>
    </xf>
    <xf numFmtId="0" fontId="1" fillId="0" borderId="19" xfId="0" applyFont="1" applyBorder="1" applyAlignment="1" applyProtection="1">
      <alignment horizontal="left" vertical="center" shrinkToFit="1"/>
      <protection locked="0"/>
    </xf>
    <xf numFmtId="0" fontId="1" fillId="0" borderId="0" xfId="0" applyFont="1" applyAlignment="1" applyProtection="1">
      <alignment horizontal="left" vertical="center" shrinkToFit="1"/>
      <protection locked="0"/>
    </xf>
    <xf numFmtId="0" fontId="1" fillId="0" borderId="11" xfId="0" applyFont="1" applyBorder="1" applyAlignment="1" applyProtection="1">
      <alignment horizontal="left" vertical="center" shrinkToFit="1"/>
      <protection locked="0"/>
    </xf>
    <xf numFmtId="0" fontId="1" fillId="4" borderId="46" xfId="0" applyFont="1" applyFill="1" applyBorder="1" applyAlignment="1">
      <alignment horizontal="center" vertical="center"/>
    </xf>
    <xf numFmtId="0" fontId="1" fillId="4" borderId="47" xfId="0" applyFont="1" applyFill="1" applyBorder="1" applyAlignment="1">
      <alignment horizontal="center" vertical="center"/>
    </xf>
    <xf numFmtId="0" fontId="1" fillId="4" borderId="31" xfId="0" applyFont="1" applyFill="1" applyBorder="1" applyAlignment="1" applyProtection="1">
      <alignment horizontal="center" vertical="center"/>
    </xf>
    <xf numFmtId="0" fontId="1" fillId="4" borderId="29" xfId="0" applyFont="1" applyFill="1" applyBorder="1" applyAlignment="1" applyProtection="1">
      <alignment horizontal="center" vertical="center"/>
    </xf>
    <xf numFmtId="0" fontId="1" fillId="4" borderId="30" xfId="0" applyFont="1" applyFill="1" applyBorder="1" applyAlignment="1" applyProtection="1">
      <alignment horizontal="center" vertical="center"/>
    </xf>
    <xf numFmtId="0" fontId="1" fillId="4" borderId="45" xfId="0" applyFont="1" applyFill="1" applyBorder="1" applyAlignment="1">
      <alignment horizontal="center" vertical="center" shrinkToFit="1"/>
    </xf>
    <xf numFmtId="0" fontId="1" fillId="4" borderId="39" xfId="0" applyFont="1" applyFill="1" applyBorder="1" applyAlignment="1">
      <alignment horizontal="center" vertical="center" shrinkToFit="1"/>
    </xf>
    <xf numFmtId="0" fontId="1" fillId="0" borderId="34" xfId="0" applyFont="1" applyBorder="1" applyAlignment="1" applyProtection="1">
      <alignment horizontal="center" vertical="center" shrinkToFit="1"/>
      <protection locked="0"/>
    </xf>
    <xf numFmtId="0" fontId="1" fillId="4" borderId="33" xfId="0" applyFont="1" applyFill="1" applyBorder="1" applyAlignment="1">
      <alignment horizontal="center" vertical="center"/>
    </xf>
    <xf numFmtId="0" fontId="1" fillId="4" borderId="35" xfId="0" applyFont="1" applyFill="1" applyBorder="1" applyAlignment="1">
      <alignment horizontal="center" vertical="center"/>
    </xf>
    <xf numFmtId="0" fontId="1" fillId="0" borderId="34" xfId="0" applyFont="1" applyFill="1" applyBorder="1" applyAlignment="1" applyProtection="1">
      <alignment horizontal="center" vertical="center"/>
    </xf>
    <xf numFmtId="0" fontId="1" fillId="0" borderId="34" xfId="0" applyFont="1" applyFill="1" applyBorder="1" applyAlignment="1" applyProtection="1">
      <alignment horizontal="right" vertical="center"/>
    </xf>
    <xf numFmtId="0" fontId="1" fillId="0" borderId="49" xfId="0" applyFont="1" applyFill="1" applyBorder="1" applyAlignment="1" applyProtection="1">
      <alignment horizontal="right" vertical="center"/>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shrinkToFit="1"/>
    </xf>
    <xf numFmtId="0" fontId="1" fillId="0" borderId="25" xfId="0" applyFont="1" applyFill="1" applyBorder="1" applyAlignment="1" applyProtection="1">
      <alignment horizontal="center" vertical="center"/>
      <protection locked="0"/>
    </xf>
    <xf numFmtId="0" fontId="1" fillId="0" borderId="0" xfId="0" applyFont="1" applyFill="1" applyAlignment="1">
      <alignment horizontal="left"/>
    </xf>
    <xf numFmtId="0" fontId="4" fillId="0" borderId="0" xfId="0" applyFont="1" applyFill="1" applyAlignment="1">
      <alignment horizontal="left"/>
    </xf>
    <xf numFmtId="0" fontId="4" fillId="0" borderId="1" xfId="0" applyFont="1" applyFill="1" applyBorder="1" applyAlignment="1">
      <alignment horizontal="left"/>
    </xf>
    <xf numFmtId="49" fontId="1" fillId="0" borderId="3"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left" vertical="center" shrinkToFit="1"/>
      <protection locked="0"/>
    </xf>
    <xf numFmtId="49" fontId="1" fillId="0" borderId="6" xfId="0" applyNumberFormat="1" applyFont="1" applyBorder="1" applyAlignment="1" applyProtection="1">
      <alignment horizontal="left" vertical="center" shrinkToFit="1"/>
      <protection locked="0"/>
    </xf>
    <xf numFmtId="0" fontId="1" fillId="4" borderId="2"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4" borderId="0"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0" fontId="1" fillId="4" borderId="111" xfId="0" applyFont="1" applyFill="1" applyBorder="1" applyAlignment="1">
      <alignment horizontal="center" vertical="center" shrinkToFit="1"/>
    </xf>
    <xf numFmtId="0" fontId="1" fillId="4" borderId="112" xfId="0" applyFont="1" applyFill="1" applyBorder="1" applyAlignment="1">
      <alignment horizontal="center" vertical="center" shrinkToFit="1"/>
    </xf>
    <xf numFmtId="0" fontId="1" fillId="4" borderId="113" xfId="0" applyFont="1" applyFill="1" applyBorder="1" applyAlignment="1">
      <alignment horizontal="center" vertical="center" shrinkToFit="1"/>
    </xf>
    <xf numFmtId="0" fontId="24" fillId="0" borderId="3" xfId="0" applyFont="1" applyBorder="1" applyAlignment="1" applyProtection="1">
      <alignment horizontal="left" vertical="center" wrapText="1" indent="1"/>
      <protection locked="0"/>
    </xf>
    <xf numFmtId="0" fontId="24" fillId="0" borderId="6" xfId="0" applyFont="1" applyBorder="1" applyAlignment="1" applyProtection="1">
      <alignment horizontal="left" vertical="center" wrapText="1" indent="1"/>
      <protection locked="0"/>
    </xf>
    <xf numFmtId="0" fontId="24" fillId="0" borderId="0" xfId="0" applyFont="1" applyAlignment="1" applyProtection="1">
      <alignment horizontal="left" vertical="center" wrapText="1" indent="1"/>
      <protection locked="0"/>
    </xf>
    <xf numFmtId="0" fontId="24" fillId="0" borderId="13" xfId="0" applyFont="1" applyBorder="1" applyAlignment="1" applyProtection="1">
      <alignment horizontal="left" vertical="center" wrapText="1" indent="1"/>
      <protection locked="0"/>
    </xf>
    <xf numFmtId="0" fontId="24" fillId="0" borderId="112" xfId="0" applyFont="1" applyBorder="1" applyAlignment="1" applyProtection="1">
      <alignment horizontal="left" vertical="center" wrapText="1" indent="1"/>
      <protection locked="0"/>
    </xf>
    <xf numFmtId="0" fontId="24" fillId="0" borderId="114" xfId="0" applyFont="1" applyBorder="1" applyAlignment="1" applyProtection="1">
      <alignment horizontal="left" vertical="center" wrapText="1" indent="1"/>
      <protection locked="0"/>
    </xf>
    <xf numFmtId="0" fontId="1" fillId="4" borderId="2" xfId="0" applyFont="1" applyFill="1" applyBorder="1" applyAlignment="1">
      <alignment horizontal="center" vertical="center" wrapText="1" shrinkToFit="1"/>
    </xf>
    <xf numFmtId="0" fontId="1" fillId="4" borderId="18" xfId="0" applyFont="1" applyFill="1" applyBorder="1" applyAlignment="1">
      <alignment horizontal="center" vertical="center" shrinkToFit="1"/>
    </xf>
    <xf numFmtId="0" fontId="1" fillId="0" borderId="0" xfId="0" applyFont="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22" xfId="0" applyFont="1" applyBorder="1" applyAlignment="1" applyProtection="1">
      <alignment vertical="center" wrapText="1"/>
      <protection locked="0"/>
    </xf>
    <xf numFmtId="0" fontId="1" fillId="4" borderId="7"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 fillId="4" borderId="8" xfId="0" applyFont="1" applyFill="1" applyBorder="1" applyAlignment="1">
      <alignment horizontal="center" vertical="center" shrinkToFit="1"/>
    </xf>
    <xf numFmtId="0" fontId="6" fillId="0" borderId="1" xfId="0" applyFont="1" applyBorder="1" applyAlignment="1" applyProtection="1">
      <alignment horizontal="left" vertical="center" indent="1" shrinkToFit="1"/>
      <protection locked="0"/>
    </xf>
    <xf numFmtId="0" fontId="6" fillId="0" borderId="17" xfId="0" applyFont="1" applyBorder="1" applyAlignment="1" applyProtection="1">
      <alignment horizontal="left" vertical="center" indent="1" shrinkToFit="1"/>
      <protection locked="0"/>
    </xf>
    <xf numFmtId="0" fontId="25" fillId="0" borderId="0" xfId="0" applyFont="1" applyFill="1" applyAlignment="1">
      <alignment horizontal="right" vertical="center"/>
    </xf>
    <xf numFmtId="0" fontId="25" fillId="0" borderId="0" xfId="0" applyFont="1" applyFill="1" applyAlignment="1">
      <alignment vertical="center" shrinkToFit="1"/>
    </xf>
    <xf numFmtId="177" fontId="25" fillId="0" borderId="0" xfId="0" applyNumberFormat="1" applyFont="1" applyFill="1" applyAlignment="1" applyProtection="1">
      <alignment horizontal="center" vertical="center" shrinkToFit="1"/>
      <protection locked="0"/>
    </xf>
    <xf numFmtId="0" fontId="25" fillId="0" borderId="0" xfId="0" applyFont="1" applyFill="1" applyAlignment="1">
      <alignment vertical="center"/>
    </xf>
    <xf numFmtId="0" fontId="4" fillId="0" borderId="1" xfId="0" applyFont="1" applyFill="1" applyBorder="1" applyAlignment="1">
      <alignment horizontal="center"/>
    </xf>
    <xf numFmtId="0" fontId="1" fillId="4" borderId="10" xfId="0" applyFont="1" applyFill="1" applyBorder="1" applyAlignment="1">
      <alignment horizontal="center" vertical="center" wrapText="1" shrinkToFit="1"/>
    </xf>
    <xf numFmtId="49" fontId="1" fillId="0" borderId="19" xfId="0" applyNumberFormat="1" applyFont="1" applyBorder="1" applyAlignment="1" applyProtection="1">
      <alignment horizontal="center" vertical="center"/>
      <protection locked="0"/>
    </xf>
    <xf numFmtId="49" fontId="1" fillId="0" borderId="22" xfId="0" applyNumberFormat="1" applyFont="1" applyBorder="1" applyAlignment="1" applyProtection="1">
      <alignment horizontal="center" vertical="center"/>
      <protection locked="0"/>
    </xf>
    <xf numFmtId="49" fontId="1" fillId="0" borderId="33" xfId="0" applyNumberFormat="1" applyFont="1" applyFill="1" applyBorder="1" applyAlignment="1" applyProtection="1">
      <alignment horizontal="center" vertical="center"/>
      <protection locked="0"/>
    </xf>
    <xf numFmtId="49" fontId="1" fillId="0" borderId="34" xfId="0" applyNumberFormat="1" applyFont="1" applyFill="1" applyBorder="1" applyAlignment="1" applyProtection="1">
      <alignment horizontal="center" vertical="center"/>
      <protection locked="0"/>
    </xf>
    <xf numFmtId="0" fontId="1" fillId="0" borderId="26" xfId="0" applyFont="1" applyFill="1" applyBorder="1" applyAlignment="1" applyProtection="1">
      <alignment horizontal="left" vertical="center" shrinkToFit="1"/>
      <protection locked="0"/>
    </xf>
    <xf numFmtId="0" fontId="1" fillId="0" borderId="24" xfId="0" applyFont="1" applyFill="1" applyBorder="1" applyAlignment="1" applyProtection="1">
      <alignment horizontal="left" vertical="center" shrinkToFit="1"/>
      <protection locked="0"/>
    </xf>
    <xf numFmtId="0" fontId="1" fillId="0" borderId="27" xfId="0" applyFont="1" applyFill="1" applyBorder="1" applyAlignment="1" applyProtection="1">
      <alignment horizontal="left" vertical="center" shrinkToFit="1"/>
      <protection locked="0"/>
    </xf>
    <xf numFmtId="0" fontId="1" fillId="0" borderId="39" xfId="0" applyFont="1" applyFill="1" applyBorder="1" applyAlignment="1" applyProtection="1">
      <alignment horizontal="left" vertical="center" shrinkToFit="1"/>
      <protection locked="0"/>
    </xf>
    <xf numFmtId="0" fontId="1" fillId="0" borderId="40" xfId="0" applyFont="1" applyFill="1" applyBorder="1" applyAlignment="1" applyProtection="1">
      <alignment horizontal="left" vertical="center" shrinkToFit="1"/>
      <protection locked="0"/>
    </xf>
    <xf numFmtId="0" fontId="1" fillId="0" borderId="34" xfId="0" applyNumberFormat="1" applyFont="1" applyFill="1" applyBorder="1" applyAlignment="1" applyProtection="1">
      <alignment horizontal="left" vertical="center"/>
    </xf>
    <xf numFmtId="0" fontId="1" fillId="0" borderId="49" xfId="0" applyNumberFormat="1" applyFont="1" applyFill="1" applyBorder="1" applyAlignment="1" applyProtection="1">
      <alignment horizontal="left" vertical="center"/>
    </xf>
    <xf numFmtId="0" fontId="1" fillId="0" borderId="34" xfId="0" applyNumberFormat="1" applyFont="1" applyFill="1" applyBorder="1" applyAlignment="1" applyProtection="1">
      <alignment horizontal="center" vertical="center"/>
    </xf>
    <xf numFmtId="0" fontId="1" fillId="0" borderId="24" xfId="0" applyFont="1" applyFill="1" applyBorder="1" applyAlignment="1" applyProtection="1">
      <alignment horizontal="right" vertical="center"/>
    </xf>
    <xf numFmtId="0" fontId="1" fillId="0" borderId="31" xfId="0" applyFont="1" applyFill="1" applyBorder="1" applyAlignment="1" applyProtection="1">
      <alignment horizontal="right" vertical="center"/>
    </xf>
    <xf numFmtId="0" fontId="1" fillId="0" borderId="29" xfId="0" applyFont="1" applyFill="1" applyBorder="1" applyAlignment="1" applyProtection="1">
      <alignment horizontal="right" vertical="center"/>
    </xf>
    <xf numFmtId="0" fontId="1" fillId="0" borderId="19" xfId="0" applyFont="1" applyFill="1" applyBorder="1" applyAlignment="1" applyProtection="1">
      <alignment horizontal="left" vertical="center"/>
    </xf>
    <xf numFmtId="0" fontId="1" fillId="0" borderId="105"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07" xfId="0" applyFont="1" applyFill="1" applyBorder="1" applyAlignment="1">
      <alignment horizontal="center" vertical="center"/>
    </xf>
    <xf numFmtId="0" fontId="1" fillId="0" borderId="108" xfId="0" applyFont="1" applyFill="1" applyBorder="1" applyAlignment="1">
      <alignment horizontal="center" vertical="center"/>
    </xf>
    <xf numFmtId="0" fontId="1" fillId="0" borderId="109" xfId="0" applyFont="1" applyFill="1" applyBorder="1" applyAlignment="1">
      <alignment horizontal="center" vertical="center"/>
    </xf>
    <xf numFmtId="0" fontId="1" fillId="0" borderId="110" xfId="0" applyFont="1" applyFill="1" applyBorder="1" applyAlignment="1">
      <alignment horizontal="center" vertical="center"/>
    </xf>
    <xf numFmtId="0" fontId="1" fillId="0" borderId="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5"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4" borderId="48" xfId="0" applyFont="1" applyFill="1" applyBorder="1" applyAlignment="1" applyProtection="1">
      <alignment horizontal="center" vertical="center"/>
    </xf>
    <xf numFmtId="0" fontId="1" fillId="4" borderId="47"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4" borderId="144" xfId="0" applyFont="1" applyFill="1" applyBorder="1" applyAlignment="1">
      <alignment horizontal="center" vertical="center" wrapText="1"/>
    </xf>
    <xf numFmtId="0" fontId="1" fillId="4" borderId="145" xfId="0" applyFont="1" applyFill="1" applyBorder="1" applyAlignment="1">
      <alignment horizontal="center" vertical="center" wrapText="1"/>
    </xf>
    <xf numFmtId="0" fontId="1" fillId="4" borderId="146" xfId="0" applyFont="1" applyFill="1" applyBorder="1" applyAlignment="1">
      <alignment horizontal="center" vertical="center" wrapText="1"/>
    </xf>
    <xf numFmtId="0" fontId="1" fillId="4" borderId="14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47" xfId="0" applyFont="1" applyFill="1" applyBorder="1" applyAlignment="1">
      <alignment horizontal="center" vertical="center" wrapText="1"/>
    </xf>
    <xf numFmtId="0" fontId="1" fillId="4" borderId="112" xfId="0" applyFont="1" applyFill="1" applyBorder="1" applyAlignment="1">
      <alignment horizontal="center" vertical="center" wrapText="1"/>
    </xf>
    <xf numFmtId="0" fontId="1" fillId="4" borderId="113" xfId="0" applyFont="1" applyFill="1" applyBorder="1" applyAlignment="1">
      <alignment horizontal="center" vertical="center" wrapText="1"/>
    </xf>
    <xf numFmtId="0" fontId="1" fillId="4" borderId="12" xfId="0" applyFont="1" applyFill="1" applyBorder="1" applyAlignment="1">
      <alignment horizontal="center" vertical="center"/>
    </xf>
    <xf numFmtId="0" fontId="1" fillId="4" borderId="9" xfId="0" applyFont="1" applyFill="1" applyBorder="1" applyAlignment="1">
      <alignment horizontal="center" vertical="center"/>
    </xf>
    <xf numFmtId="0" fontId="6" fillId="0" borderId="12"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9"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8" xfId="0" applyFont="1" applyFill="1" applyBorder="1" applyAlignment="1" applyProtection="1">
      <alignment horizontal="center" vertical="center" shrinkToFit="1"/>
      <protection locked="0"/>
    </xf>
    <xf numFmtId="0" fontId="24" fillId="0" borderId="12" xfId="0" applyFont="1" applyFill="1" applyBorder="1" applyAlignment="1" applyProtection="1">
      <alignment horizontal="left" vertical="center" indent="2" shrinkToFit="1"/>
      <protection locked="0"/>
    </xf>
    <xf numFmtId="0" fontId="24" fillId="0" borderId="0" xfId="0" applyFont="1" applyFill="1" applyBorder="1" applyAlignment="1" applyProtection="1">
      <alignment horizontal="left" vertical="center" indent="2" shrinkToFit="1"/>
      <protection locked="0"/>
    </xf>
    <xf numFmtId="0" fontId="24" fillId="0" borderId="13" xfId="0" applyFont="1" applyFill="1" applyBorder="1" applyAlignment="1" applyProtection="1">
      <alignment horizontal="left" vertical="center" indent="2" shrinkToFit="1"/>
      <protection locked="0"/>
    </xf>
    <xf numFmtId="0" fontId="24" fillId="0" borderId="9" xfId="0" applyFont="1" applyFill="1" applyBorder="1" applyAlignment="1" applyProtection="1">
      <alignment horizontal="left" vertical="center" indent="2" shrinkToFit="1"/>
      <protection locked="0"/>
    </xf>
    <xf numFmtId="0" fontId="24" fillId="0" borderId="1" xfId="0" applyFont="1" applyFill="1" applyBorder="1" applyAlignment="1" applyProtection="1">
      <alignment horizontal="left" vertical="center" indent="2" shrinkToFit="1"/>
      <protection locked="0"/>
    </xf>
    <xf numFmtId="0" fontId="24" fillId="0" borderId="17" xfId="0" applyFont="1" applyFill="1" applyBorder="1" applyAlignment="1" applyProtection="1">
      <alignment horizontal="left" vertical="center" indent="2" shrinkToFit="1"/>
      <protection locked="0"/>
    </xf>
    <xf numFmtId="0" fontId="1" fillId="0" borderId="12"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149"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22" xfId="0" applyFont="1" applyFill="1" applyBorder="1" applyAlignment="1" applyProtection="1">
      <alignment horizontal="center" vertical="center" wrapText="1"/>
      <protection locked="0"/>
    </xf>
    <xf numFmtId="0" fontId="1" fillId="4" borderId="121" xfId="0" applyFont="1" applyFill="1" applyBorder="1" applyAlignment="1">
      <alignment horizontal="center" vertical="center" wrapText="1"/>
    </xf>
    <xf numFmtId="0" fontId="1" fillId="0" borderId="118" xfId="0" applyFont="1" applyFill="1" applyBorder="1" applyAlignment="1" applyProtection="1">
      <alignment horizontal="center" vertical="center"/>
    </xf>
    <xf numFmtId="0" fontId="1" fillId="4" borderId="151" xfId="0" applyFont="1" applyFill="1" applyBorder="1" applyAlignment="1">
      <alignment horizontal="center" vertical="center"/>
    </xf>
    <xf numFmtId="0" fontId="1" fillId="4" borderId="145" xfId="0" applyFont="1" applyFill="1" applyBorder="1" applyAlignment="1">
      <alignment horizontal="center" vertical="center"/>
    </xf>
    <xf numFmtId="0" fontId="1" fillId="4" borderId="146" xfId="0" applyFont="1" applyFill="1" applyBorder="1" applyAlignment="1">
      <alignment horizontal="center" vertical="center"/>
    </xf>
    <xf numFmtId="0" fontId="1" fillId="0" borderId="26" xfId="0" applyFont="1" applyFill="1" applyBorder="1" applyAlignment="1" applyProtection="1">
      <alignment horizontal="center" vertical="center"/>
    </xf>
    <xf numFmtId="0" fontId="1" fillId="0" borderId="145" xfId="0" applyFont="1" applyFill="1" applyBorder="1" applyAlignment="1" applyProtection="1">
      <alignment horizontal="center" vertical="center"/>
      <protection locked="0"/>
    </xf>
    <xf numFmtId="0" fontId="1" fillId="0" borderId="145" xfId="0" applyFont="1" applyFill="1" applyBorder="1" applyAlignment="1">
      <alignment horizontal="left" vertical="center"/>
    </xf>
    <xf numFmtId="0" fontId="1" fillId="0" borderId="150"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4" borderId="129" xfId="0" applyFont="1" applyFill="1" applyBorder="1" applyAlignment="1">
      <alignment horizontal="center" vertical="center"/>
    </xf>
    <xf numFmtId="0" fontId="1" fillId="4" borderId="127" xfId="0" applyFont="1" applyFill="1" applyBorder="1" applyAlignment="1">
      <alignment horizontal="center" vertical="center"/>
    </xf>
    <xf numFmtId="0" fontId="1" fillId="4" borderId="128" xfId="0" applyFont="1" applyFill="1" applyBorder="1" applyAlignment="1">
      <alignment horizontal="center" vertical="center"/>
    </xf>
    <xf numFmtId="0" fontId="1" fillId="0" borderId="127" xfId="0" applyFont="1" applyFill="1" applyBorder="1" applyAlignment="1" applyProtection="1">
      <alignment horizontal="center" vertical="center"/>
    </xf>
    <xf numFmtId="0" fontId="1" fillId="4" borderId="144" xfId="0" applyFont="1" applyFill="1" applyBorder="1" applyAlignment="1">
      <alignment horizontal="center" vertical="center" textRotation="255"/>
    </xf>
    <xf numFmtId="0" fontId="1" fillId="4" borderId="145" xfId="0" applyFont="1" applyFill="1" applyBorder="1" applyAlignment="1">
      <alignment horizontal="center" vertical="center" textRotation="255"/>
    </xf>
    <xf numFmtId="0" fontId="1" fillId="4" borderId="146" xfId="0" applyFont="1" applyFill="1" applyBorder="1" applyAlignment="1">
      <alignment horizontal="center" vertical="center" textRotation="255"/>
    </xf>
    <xf numFmtId="0" fontId="1" fillId="4" borderId="143" xfId="0" applyFont="1" applyFill="1" applyBorder="1" applyAlignment="1">
      <alignment horizontal="center" vertical="center" textRotation="255"/>
    </xf>
    <xf numFmtId="0" fontId="1" fillId="4" borderId="0" xfId="0" applyFont="1" applyFill="1" applyBorder="1" applyAlignment="1">
      <alignment horizontal="center" vertical="center" textRotation="255"/>
    </xf>
    <xf numFmtId="0" fontId="1" fillId="4" borderId="11" xfId="0" applyFont="1" applyFill="1" applyBorder="1" applyAlignment="1">
      <alignment horizontal="center" vertical="center" textRotation="255"/>
    </xf>
    <xf numFmtId="0" fontId="1" fillId="4" borderId="121"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8" xfId="0" applyFont="1" applyFill="1" applyBorder="1" applyAlignment="1">
      <alignment horizontal="center" vertical="center" textRotation="255"/>
    </xf>
    <xf numFmtId="0" fontId="1" fillId="0" borderId="3"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3" xfId="0" applyFont="1" applyFill="1" applyBorder="1" applyAlignment="1" applyProtection="1">
      <alignment horizontal="center" vertical="center" wrapText="1"/>
      <protection locked="0"/>
    </xf>
    <xf numFmtId="0" fontId="20" fillId="0" borderId="3"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 fillId="4" borderId="21" xfId="0" applyFont="1" applyFill="1" applyBorder="1" applyAlignment="1">
      <alignment horizontal="left" vertical="center" shrinkToFit="1"/>
    </xf>
    <xf numFmtId="0" fontId="1" fillId="4" borderId="19" xfId="0" applyFont="1" applyFill="1" applyBorder="1" applyAlignment="1">
      <alignment horizontal="left" vertical="center" shrinkToFit="1"/>
    </xf>
    <xf numFmtId="0" fontId="1" fillId="4" borderId="20" xfId="0" applyFont="1" applyFill="1" applyBorder="1" applyAlignment="1">
      <alignment horizontal="left" vertical="center" shrinkToFit="1"/>
    </xf>
    <xf numFmtId="0" fontId="1" fillId="4" borderId="26" xfId="0" applyFont="1" applyFill="1" applyBorder="1" applyAlignment="1" applyProtection="1">
      <alignment horizontal="left" vertical="center" shrinkToFit="1"/>
    </xf>
    <xf numFmtId="0" fontId="1" fillId="4" borderId="24" xfId="0" applyFont="1" applyFill="1" applyBorder="1" applyAlignment="1" applyProtection="1">
      <alignment horizontal="left" vertical="center" shrinkToFit="1"/>
    </xf>
    <xf numFmtId="0" fontId="20" fillId="0" borderId="0"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58" xfId="0" applyFont="1" applyFill="1" applyBorder="1" applyAlignment="1">
      <alignment horizontal="center" vertical="center" wrapText="1"/>
    </xf>
    <xf numFmtId="0" fontId="1" fillId="4" borderId="140" xfId="0" applyFont="1" applyFill="1" applyBorder="1" applyAlignment="1">
      <alignment horizontal="center" vertical="center" wrapText="1"/>
    </xf>
    <xf numFmtId="0" fontId="1" fillId="4" borderId="141" xfId="0" applyFont="1" applyFill="1" applyBorder="1" applyAlignment="1">
      <alignment horizontal="center" vertical="center" wrapText="1"/>
    </xf>
    <xf numFmtId="0" fontId="1" fillId="4" borderId="142" xfId="0" applyFont="1" applyFill="1" applyBorder="1" applyAlignment="1">
      <alignment horizontal="center" vertical="center" wrapText="1"/>
    </xf>
    <xf numFmtId="0" fontId="1" fillId="4" borderId="33" xfId="0" applyFont="1" applyFill="1" applyBorder="1" applyAlignment="1">
      <alignment horizontal="left" vertical="center" shrinkToFit="1"/>
    </xf>
    <xf numFmtId="0" fontId="1" fillId="4" borderId="34" xfId="0" applyFont="1" applyFill="1" applyBorder="1" applyAlignment="1">
      <alignment horizontal="left" vertical="center" shrinkToFit="1"/>
    </xf>
    <xf numFmtId="0" fontId="1" fillId="4" borderId="35" xfId="0" applyFont="1" applyFill="1" applyBorder="1" applyAlignment="1">
      <alignment horizontal="left" vertical="center" shrinkToFit="1"/>
    </xf>
    <xf numFmtId="0" fontId="1" fillId="4" borderId="33" xfId="0" applyFont="1" applyFill="1" applyBorder="1" applyAlignment="1" applyProtection="1">
      <alignment horizontal="left" vertical="center" shrinkToFit="1"/>
    </xf>
    <xf numFmtId="0" fontId="1" fillId="4" borderId="34" xfId="0" applyFont="1" applyFill="1" applyBorder="1" applyAlignment="1" applyProtection="1">
      <alignment horizontal="left" vertical="center" shrinkToFit="1"/>
    </xf>
    <xf numFmtId="0" fontId="1" fillId="4" borderId="35" xfId="0" applyFont="1" applyFill="1" applyBorder="1" applyAlignment="1" applyProtection="1">
      <alignment horizontal="left" vertical="center" shrinkToFit="1"/>
    </xf>
    <xf numFmtId="0" fontId="20" fillId="4" borderId="115"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143"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1" fillId="4" borderId="31" xfId="0" applyFont="1" applyFill="1" applyBorder="1" applyAlignment="1" applyProtection="1">
      <alignment horizontal="left" vertical="center" shrinkToFit="1"/>
    </xf>
    <xf numFmtId="0" fontId="1" fillId="4" borderId="29" xfId="0" applyFont="1" applyFill="1" applyBorder="1" applyAlignment="1" applyProtection="1">
      <alignment horizontal="left" vertical="center" shrinkToFit="1"/>
    </xf>
    <xf numFmtId="0" fontId="1" fillId="4" borderId="30" xfId="0" applyFont="1" applyFill="1" applyBorder="1" applyAlignment="1" applyProtection="1">
      <alignment horizontal="left" vertical="center" shrinkToFit="1"/>
    </xf>
    <xf numFmtId="0" fontId="1" fillId="4" borderId="152" xfId="0" applyFont="1" applyFill="1" applyBorder="1" applyAlignment="1">
      <alignment horizontal="center" vertical="center"/>
    </xf>
    <xf numFmtId="0" fontId="1" fillId="4" borderId="112" xfId="0" applyFont="1" applyFill="1" applyBorder="1" applyAlignment="1">
      <alignment horizontal="center" vertical="center"/>
    </xf>
    <xf numFmtId="0" fontId="1" fillId="4" borderId="113" xfId="0" applyFont="1" applyFill="1" applyBorder="1" applyAlignment="1">
      <alignment horizontal="center" vertical="center"/>
    </xf>
    <xf numFmtId="0" fontId="1" fillId="0" borderId="112" xfId="0" applyFont="1" applyFill="1" applyBorder="1" applyAlignment="1" applyProtection="1">
      <alignment horizontal="center" vertical="center"/>
    </xf>
    <xf numFmtId="0" fontId="1" fillId="4" borderId="28" xfId="0" applyFont="1" applyFill="1" applyBorder="1" applyAlignment="1">
      <alignment horizontal="center" vertical="center"/>
    </xf>
    <xf numFmtId="0" fontId="6" fillId="4" borderId="29" xfId="0" applyFont="1" applyFill="1" applyBorder="1" applyAlignment="1">
      <alignment horizontal="center" vertical="center"/>
    </xf>
    <xf numFmtId="1" fontId="1" fillId="3" borderId="131" xfId="0" applyNumberFormat="1" applyFont="1" applyFill="1" applyBorder="1" applyAlignment="1">
      <alignment horizontal="center" vertical="center"/>
    </xf>
    <xf numFmtId="1" fontId="6" fillId="3" borderId="29" xfId="0" applyNumberFormat="1" applyFont="1" applyFill="1" applyBorder="1" applyAlignment="1">
      <alignment horizontal="center" vertical="center"/>
    </xf>
    <xf numFmtId="1" fontId="6" fillId="3" borderId="30" xfId="0" applyNumberFormat="1" applyFont="1" applyFill="1" applyBorder="1" applyAlignment="1">
      <alignment horizontal="center" vertical="center"/>
    </xf>
    <xf numFmtId="1" fontId="1" fillId="3" borderId="31" xfId="0" applyNumberFormat="1" applyFont="1" applyFill="1" applyBorder="1" applyAlignment="1">
      <alignment horizontal="center" vertical="center"/>
    </xf>
    <xf numFmtId="1" fontId="6" fillId="3" borderId="125" xfId="0" applyNumberFormat="1" applyFont="1" applyFill="1" applyBorder="1" applyAlignment="1">
      <alignment horizontal="center" vertical="center"/>
    </xf>
    <xf numFmtId="1" fontId="1" fillId="3" borderId="29" xfId="0" applyNumberFormat="1" applyFont="1" applyFill="1" applyBorder="1" applyAlignment="1">
      <alignment horizontal="center" vertical="center"/>
    </xf>
    <xf numFmtId="0" fontId="1" fillId="4" borderId="28" xfId="0" applyFont="1" applyFill="1" applyBorder="1" applyAlignment="1">
      <alignment horizontal="left" vertical="center" shrinkToFit="1"/>
    </xf>
    <xf numFmtId="1" fontId="1" fillId="0" borderId="131" xfId="0" applyNumberFormat="1" applyFont="1" applyBorder="1" applyAlignment="1" applyProtection="1">
      <alignment horizontal="center" vertical="center"/>
      <protection locked="0"/>
    </xf>
    <xf numFmtId="1" fontId="1" fillId="0" borderId="29" xfId="0" applyNumberFormat="1" applyFont="1" applyBorder="1" applyAlignment="1" applyProtection="1">
      <alignment horizontal="center" vertical="center"/>
      <protection locked="0"/>
    </xf>
    <xf numFmtId="176" fontId="1" fillId="0" borderId="31" xfId="0" applyNumberFormat="1" applyFont="1" applyBorder="1" applyAlignment="1" applyProtection="1">
      <alignment horizontal="center" vertical="center"/>
      <protection locked="0"/>
    </xf>
    <xf numFmtId="176" fontId="1" fillId="0" borderId="29" xfId="0" applyNumberFormat="1" applyFont="1" applyBorder="1" applyAlignment="1" applyProtection="1">
      <alignment horizontal="center" vertical="center"/>
      <protection locked="0"/>
    </xf>
    <xf numFmtId="176" fontId="1" fillId="0" borderId="32" xfId="0" applyNumberFormat="1" applyFont="1" applyBorder="1" applyAlignment="1" applyProtection="1">
      <alignment horizontal="center" vertical="center"/>
      <protection locked="0"/>
    </xf>
    <xf numFmtId="0" fontId="6" fillId="4" borderId="24" xfId="0" applyFont="1" applyFill="1" applyBorder="1" applyAlignment="1">
      <alignment horizontal="center" vertical="center"/>
    </xf>
    <xf numFmtId="1" fontId="1" fillId="0" borderId="117" xfId="0" applyNumberFormat="1" applyFont="1" applyBorder="1" applyAlignment="1" applyProtection="1">
      <alignment horizontal="center" vertical="center"/>
      <protection locked="0"/>
    </xf>
    <xf numFmtId="1" fontId="6" fillId="0" borderId="24" xfId="0" applyNumberFormat="1" applyFont="1" applyBorder="1" applyAlignment="1" applyProtection="1">
      <alignment horizontal="center" vertical="center"/>
      <protection locked="0"/>
    </xf>
    <xf numFmtId="1" fontId="6" fillId="0" borderId="25" xfId="0" applyNumberFormat="1" applyFont="1" applyBorder="1" applyAlignment="1" applyProtection="1">
      <alignment horizontal="center" vertical="center"/>
      <protection locked="0"/>
    </xf>
    <xf numFmtId="1" fontId="1" fillId="0" borderId="26" xfId="0" applyNumberFormat="1" applyFont="1" applyBorder="1" applyAlignment="1" applyProtection="1">
      <alignment horizontal="center" vertical="center"/>
      <protection locked="0"/>
    </xf>
    <xf numFmtId="1" fontId="6" fillId="0" borderId="118" xfId="0" applyNumberFormat="1" applyFont="1" applyBorder="1" applyAlignment="1" applyProtection="1">
      <alignment horizontal="center" vertical="center"/>
      <protection locked="0"/>
    </xf>
    <xf numFmtId="1" fontId="1" fillId="0" borderId="117" xfId="0" applyNumberFormat="1" applyFont="1" applyFill="1" applyBorder="1" applyAlignment="1" applyProtection="1">
      <alignment horizontal="center" vertical="center"/>
      <protection locked="0"/>
    </xf>
    <xf numFmtId="1" fontId="1" fillId="0" borderId="24" xfId="0" applyNumberFormat="1" applyFont="1" applyFill="1" applyBorder="1" applyAlignment="1" applyProtection="1">
      <alignment horizontal="center" vertical="center"/>
      <protection locked="0"/>
    </xf>
    <xf numFmtId="1" fontId="1" fillId="0" borderId="118" xfId="0" applyNumberFormat="1" applyFont="1" applyFill="1" applyBorder="1" applyAlignment="1" applyProtection="1">
      <alignment horizontal="center" vertical="center"/>
      <protection locked="0"/>
    </xf>
    <xf numFmtId="1" fontId="1" fillId="0" borderId="25" xfId="0" applyNumberFormat="1" applyFont="1" applyFill="1" applyBorder="1" applyAlignment="1" applyProtection="1">
      <alignment horizontal="center" vertical="center"/>
      <protection locked="0"/>
    </xf>
    <xf numFmtId="1" fontId="1" fillId="0" borderId="26" xfId="0" applyNumberFormat="1" applyFont="1" applyFill="1" applyBorder="1" applyAlignment="1" applyProtection="1">
      <alignment horizontal="center" vertical="center"/>
      <protection locked="0"/>
    </xf>
    <xf numFmtId="1" fontId="6" fillId="0" borderId="27" xfId="0" applyNumberFormat="1" applyFont="1" applyBorder="1" applyAlignment="1" applyProtection="1">
      <alignment horizontal="center" vertical="center"/>
      <protection locked="0"/>
    </xf>
    <xf numFmtId="0" fontId="1" fillId="4" borderId="46" xfId="0" applyFont="1" applyFill="1" applyBorder="1" applyAlignment="1">
      <alignment horizontal="left" vertical="center" shrinkToFit="1"/>
    </xf>
    <xf numFmtId="1" fontId="1" fillId="0" borderId="24" xfId="0" applyNumberFormat="1" applyFont="1" applyBorder="1" applyAlignment="1" applyProtection="1">
      <alignment horizontal="center" vertical="center"/>
      <protection locked="0"/>
    </xf>
    <xf numFmtId="176" fontId="1" fillId="0" borderId="26" xfId="0" applyNumberFormat="1" applyFont="1" applyBorder="1" applyAlignment="1" applyProtection="1">
      <alignment horizontal="center" vertical="center"/>
      <protection locked="0"/>
    </xf>
    <xf numFmtId="176" fontId="1" fillId="0" borderId="24" xfId="0" applyNumberFormat="1" applyFont="1" applyBorder="1" applyAlignment="1" applyProtection="1">
      <alignment horizontal="center" vertical="center"/>
      <protection locked="0"/>
    </xf>
    <xf numFmtId="176" fontId="1" fillId="0" borderId="27" xfId="0" applyNumberFormat="1" applyFont="1" applyBorder="1" applyAlignment="1" applyProtection="1">
      <alignment horizontal="center" vertical="center"/>
      <protection locked="0"/>
    </xf>
    <xf numFmtId="0" fontId="20" fillId="4" borderId="23" xfId="0" applyFont="1" applyFill="1" applyBorder="1" applyAlignment="1">
      <alignment horizontal="center" vertical="center" shrinkToFit="1"/>
    </xf>
    <xf numFmtId="0" fontId="20" fillId="4" borderId="24" xfId="0" applyFont="1" applyFill="1" applyBorder="1" applyAlignment="1">
      <alignment horizontal="center" vertical="center" shrinkToFit="1"/>
    </xf>
    <xf numFmtId="0" fontId="1" fillId="0" borderId="76" xfId="0" applyFont="1" applyFill="1" applyBorder="1" applyAlignment="1" applyProtection="1">
      <alignment horizontal="center" vertical="center" wrapText="1"/>
      <protection locked="0"/>
    </xf>
    <xf numFmtId="0" fontId="1" fillId="0" borderId="81" xfId="0" applyFont="1" applyFill="1" applyBorder="1" applyAlignment="1" applyProtection="1">
      <alignment horizontal="center" vertical="center" wrapText="1"/>
      <protection locked="0"/>
    </xf>
    <xf numFmtId="0" fontId="1" fillId="0" borderId="83" xfId="0" applyFont="1" applyFill="1" applyBorder="1" applyAlignment="1" applyProtection="1">
      <alignment horizontal="center" vertical="center" wrapText="1"/>
      <protection locked="0"/>
    </xf>
    <xf numFmtId="1" fontId="1" fillId="0" borderId="27" xfId="0" applyNumberFormat="1" applyFont="1" applyFill="1" applyBorder="1" applyAlignment="1" applyProtection="1">
      <alignment horizontal="center" vertical="center"/>
      <protection locked="0"/>
    </xf>
    <xf numFmtId="0" fontId="6" fillId="4" borderId="24" xfId="0" applyFont="1" applyFill="1" applyBorder="1" applyAlignment="1">
      <alignment horizontal="left" vertical="center" shrinkToFit="1"/>
    </xf>
    <xf numFmtId="0" fontId="6" fillId="4" borderId="24" xfId="0" applyFont="1" applyFill="1" applyBorder="1" applyAlignment="1">
      <alignment horizontal="left" vertical="center"/>
    </xf>
    <xf numFmtId="0" fontId="1" fillId="4" borderId="51" xfId="0" applyFont="1" applyFill="1" applyBorder="1" applyAlignment="1">
      <alignment horizontal="center" vertical="center"/>
    </xf>
    <xf numFmtId="0" fontId="1" fillId="4" borderId="120"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26" xfId="0" applyFont="1" applyFill="1" applyBorder="1" applyAlignment="1">
      <alignment horizontal="center" vertical="center"/>
    </xf>
    <xf numFmtId="0" fontId="6" fillId="4" borderId="127" xfId="0" applyFont="1" applyFill="1" applyBorder="1" applyAlignment="1">
      <alignment horizontal="center" vertical="center"/>
    </xf>
    <xf numFmtId="0" fontId="6" fillId="4" borderId="139" xfId="0" applyFont="1" applyFill="1" applyBorder="1" applyAlignment="1">
      <alignment horizontal="center" vertical="center"/>
    </xf>
    <xf numFmtId="0" fontId="1" fillId="4" borderId="126" xfId="0" applyFont="1" applyFill="1" applyBorder="1" applyAlignment="1">
      <alignment horizontal="center" vertical="center" wrapText="1"/>
    </xf>
    <xf numFmtId="0" fontId="1" fillId="4" borderId="127" xfId="0" applyFont="1" applyFill="1" applyBorder="1" applyAlignment="1">
      <alignment horizontal="center" vertical="center" wrapText="1"/>
    </xf>
    <xf numFmtId="0" fontId="1" fillId="4" borderId="139" xfId="0" applyFont="1" applyFill="1" applyBorder="1" applyAlignment="1">
      <alignment horizontal="center" vertical="center" wrapText="1"/>
    </xf>
    <xf numFmtId="0" fontId="1" fillId="4" borderId="117" xfId="0" applyFont="1" applyFill="1" applyBorder="1" applyAlignment="1">
      <alignment horizontal="center" vertical="center"/>
    </xf>
    <xf numFmtId="0" fontId="6" fillId="4" borderId="25" xfId="0" applyFont="1" applyFill="1" applyBorder="1" applyAlignment="1">
      <alignment horizontal="center" vertical="center"/>
    </xf>
    <xf numFmtId="0" fontId="1" fillId="4" borderId="26"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118" xfId="0" applyFont="1" applyFill="1" applyBorder="1" applyAlignment="1">
      <alignment horizontal="center" vertical="center" wrapText="1"/>
    </xf>
    <xf numFmtId="0" fontId="1" fillId="4" borderId="117"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18" xfId="0" applyFont="1" applyFill="1" applyBorder="1" applyAlignment="1">
      <alignment horizontal="center" vertical="center" wrapText="1"/>
    </xf>
    <xf numFmtId="0" fontId="6" fillId="4" borderId="27"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1" fillId="4" borderId="10" xfId="0" applyFont="1" applyFill="1" applyBorder="1" applyAlignment="1">
      <alignment horizontal="center" vertical="top"/>
    </xf>
    <xf numFmtId="0" fontId="1" fillId="4" borderId="0" xfId="0" applyFont="1" applyFill="1" applyBorder="1" applyAlignment="1">
      <alignment horizontal="center" vertical="top"/>
    </xf>
    <xf numFmtId="0" fontId="1" fillId="4" borderId="112" xfId="0" applyFont="1" applyFill="1" applyBorder="1" applyAlignment="1">
      <alignment horizontal="center" vertical="top"/>
    </xf>
    <xf numFmtId="0" fontId="1" fillId="4" borderId="114" xfId="0" applyFont="1" applyFill="1" applyBorder="1" applyAlignment="1">
      <alignment horizontal="center" vertical="top"/>
    </xf>
    <xf numFmtId="0" fontId="1" fillId="4" borderId="23" xfId="0" applyFont="1" applyFill="1" applyBorder="1" applyAlignment="1">
      <alignment horizontal="left" vertical="center" indent="1"/>
    </xf>
    <xf numFmtId="0" fontId="1" fillId="4" borderId="24" xfId="0" applyFont="1" applyFill="1" applyBorder="1" applyAlignment="1">
      <alignment horizontal="left" vertical="center" indent="1"/>
    </xf>
    <xf numFmtId="176" fontId="1" fillId="0" borderId="117" xfId="0" applyNumberFormat="1" applyFont="1" applyBorder="1" applyAlignment="1" applyProtection="1">
      <alignment horizontal="center" vertical="center"/>
      <protection locked="0"/>
    </xf>
    <xf numFmtId="176" fontId="1" fillId="0" borderId="25" xfId="0" applyNumberFormat="1" applyFont="1" applyBorder="1" applyAlignment="1" applyProtection="1">
      <alignment horizontal="center" vertical="center"/>
      <protection locked="0"/>
    </xf>
    <xf numFmtId="0" fontId="1" fillId="4" borderId="23" xfId="0" applyFont="1" applyFill="1" applyBorder="1" applyAlignment="1">
      <alignment horizontal="left" vertical="center" shrinkToFit="1"/>
    </xf>
    <xf numFmtId="0" fontId="1" fillId="4" borderId="28" xfId="0" applyFont="1" applyFill="1" applyBorder="1" applyAlignment="1">
      <alignment horizontal="left" vertical="center" indent="1"/>
    </xf>
    <xf numFmtId="0" fontId="1" fillId="4" borderId="29" xfId="0" applyFont="1" applyFill="1" applyBorder="1" applyAlignment="1">
      <alignment horizontal="left" vertical="center" indent="1"/>
    </xf>
    <xf numFmtId="176" fontId="1" fillId="0" borderId="131" xfId="0" applyNumberFormat="1" applyFont="1" applyBorder="1" applyAlignment="1" applyProtection="1">
      <alignment horizontal="center" vertical="center"/>
      <protection locked="0"/>
    </xf>
    <xf numFmtId="176" fontId="1" fillId="0" borderId="30" xfId="0" applyNumberFormat="1" applyFont="1" applyBorder="1" applyAlignment="1" applyProtection="1">
      <alignment horizontal="center" vertical="center"/>
      <protection locked="0"/>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6" xfId="0" applyFont="1" applyFill="1" applyBorder="1" applyAlignment="1">
      <alignment horizontal="center"/>
    </xf>
    <xf numFmtId="0" fontId="1" fillId="4" borderId="132" xfId="0" applyFont="1" applyFill="1" applyBorder="1" applyAlignment="1">
      <alignment horizontal="center" vertical="center"/>
    </xf>
    <xf numFmtId="0" fontId="1" fillId="4" borderId="133" xfId="0" applyFont="1" applyFill="1" applyBorder="1" applyAlignment="1">
      <alignment horizontal="center" vertical="center"/>
    </xf>
    <xf numFmtId="0" fontId="1" fillId="4" borderId="134" xfId="0" applyFont="1" applyFill="1" applyBorder="1" applyAlignment="1">
      <alignment horizontal="center" vertical="center"/>
    </xf>
    <xf numFmtId="0" fontId="1" fillId="4" borderId="135" xfId="0" applyFont="1" applyFill="1" applyBorder="1" applyAlignment="1">
      <alignment horizontal="center" vertical="center"/>
    </xf>
    <xf numFmtId="0" fontId="1" fillId="4" borderId="136" xfId="0" applyFont="1" applyFill="1" applyBorder="1" applyAlignment="1">
      <alignment horizontal="center" vertical="center"/>
    </xf>
    <xf numFmtId="0" fontId="1" fillId="4" borderId="137" xfId="0" applyFont="1" applyFill="1" applyBorder="1" applyAlignment="1">
      <alignment horizontal="center" vertical="center"/>
    </xf>
    <xf numFmtId="0" fontId="1" fillId="4" borderId="138" xfId="0" applyFont="1" applyFill="1" applyBorder="1" applyAlignment="1">
      <alignment horizontal="center" vertical="center"/>
    </xf>
    <xf numFmtId="0" fontId="1" fillId="4" borderId="109" xfId="0" applyFont="1" applyFill="1" applyBorder="1" applyAlignment="1">
      <alignment horizontal="center" vertical="center"/>
    </xf>
    <xf numFmtId="0" fontId="1" fillId="4" borderId="110" xfId="0" applyFont="1" applyFill="1" applyBorder="1" applyAlignment="1">
      <alignment horizontal="center" vertical="center"/>
    </xf>
    <xf numFmtId="1" fontId="1" fillId="0" borderId="27" xfId="0" applyNumberFormat="1" applyFont="1" applyBorder="1" applyAlignment="1" applyProtection="1">
      <alignment horizontal="center" vertical="center"/>
      <protection locked="0"/>
    </xf>
    <xf numFmtId="2" fontId="1" fillId="0" borderId="117" xfId="0" applyNumberFormat="1" applyFont="1" applyBorder="1" applyAlignment="1" applyProtection="1">
      <alignment horizontal="center" vertical="center"/>
      <protection locked="0"/>
    </xf>
    <xf numFmtId="2" fontId="1" fillId="0" borderId="24" xfId="0" applyNumberFormat="1" applyFont="1" applyBorder="1" applyAlignment="1" applyProtection="1">
      <alignment horizontal="center" vertical="center"/>
      <protection locked="0"/>
    </xf>
    <xf numFmtId="2" fontId="1" fillId="0" borderId="25" xfId="0" applyNumberFormat="1" applyFont="1" applyBorder="1" applyAlignment="1" applyProtection="1">
      <alignment horizontal="center" vertical="center"/>
      <protection locked="0"/>
    </xf>
    <xf numFmtId="2" fontId="1" fillId="0" borderId="26" xfId="0" applyNumberFormat="1" applyFont="1" applyBorder="1" applyAlignment="1" applyProtection="1">
      <alignment horizontal="center" vertical="center"/>
      <protection locked="0"/>
    </xf>
    <xf numFmtId="2" fontId="1" fillId="0" borderId="27" xfId="0" applyNumberFormat="1" applyFont="1" applyBorder="1" applyAlignment="1" applyProtection="1">
      <alignment horizontal="center" vertical="center"/>
      <protection locked="0"/>
    </xf>
    <xf numFmtId="0" fontId="1" fillId="0" borderId="56" xfId="0" applyFont="1" applyFill="1" applyBorder="1" applyAlignment="1" applyProtection="1">
      <alignment horizontal="center" vertical="center" wrapText="1"/>
      <protection locked="0"/>
    </xf>
    <xf numFmtId="0" fontId="1" fillId="0" borderId="0" xfId="0" applyFont="1" applyFill="1" applyBorder="1" applyAlignment="1">
      <alignment horizontal="left"/>
    </xf>
    <xf numFmtId="0" fontId="4" fillId="0" borderId="0" xfId="0" applyFont="1" applyFill="1" applyBorder="1" applyAlignment="1">
      <alignment horizontal="left"/>
    </xf>
    <xf numFmtId="0" fontId="1" fillId="4" borderId="18" xfId="0" applyFont="1" applyFill="1" applyBorder="1" applyAlignment="1">
      <alignment horizontal="left" vertical="center" indent="1"/>
    </xf>
    <xf numFmtId="0" fontId="1" fillId="4" borderId="19" xfId="0" applyFont="1" applyFill="1" applyBorder="1" applyAlignment="1">
      <alignment horizontal="left" vertical="center" indent="1"/>
    </xf>
    <xf numFmtId="0" fontId="1" fillId="4" borderId="130" xfId="0" applyFont="1" applyFill="1" applyBorder="1" applyAlignment="1">
      <alignment horizontal="center" vertical="center"/>
    </xf>
    <xf numFmtId="0" fontId="1" fillId="0" borderId="0" xfId="0" applyFont="1" applyFill="1" applyAlignment="1">
      <alignment horizontal="left" vertical="center" wrapText="1"/>
    </xf>
    <xf numFmtId="0" fontId="22" fillId="0" borderId="0" xfId="0" applyFont="1" applyFill="1" applyAlignment="1">
      <alignment horizontal="center" vertical="center"/>
    </xf>
    <xf numFmtId="0" fontId="20" fillId="0" borderId="0" xfId="0" applyFont="1" applyFill="1" applyAlignment="1">
      <alignment horizontal="left" vertical="center" wrapText="1"/>
    </xf>
    <xf numFmtId="0" fontId="20" fillId="0" borderId="0" xfId="0" applyFont="1" applyFill="1" applyAlignment="1">
      <alignment horizontal="left" vertical="center"/>
    </xf>
    <xf numFmtId="0" fontId="8" fillId="2" borderId="77"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70"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56" xfId="0" applyFont="1" applyFill="1" applyBorder="1" applyAlignment="1" applyProtection="1">
      <alignment horizontal="center" vertical="center" wrapText="1" shrinkToFit="1"/>
    </xf>
    <xf numFmtId="0" fontId="7" fillId="2" borderId="59" xfId="0" applyFont="1" applyFill="1" applyBorder="1" applyAlignment="1" applyProtection="1">
      <alignment horizontal="center" vertical="center"/>
    </xf>
    <xf numFmtId="0" fontId="7" fillId="2" borderId="68" xfId="0" applyFont="1" applyFill="1" applyBorder="1" applyAlignment="1" applyProtection="1">
      <alignment horizontal="center" vertical="center"/>
    </xf>
    <xf numFmtId="0" fontId="7" fillId="2" borderId="90" xfId="0" applyFont="1" applyFill="1" applyBorder="1" applyAlignment="1" applyProtection="1">
      <alignment horizontal="center" vertical="center"/>
    </xf>
    <xf numFmtId="0" fontId="7" fillId="2" borderId="60" xfId="0" applyFont="1" applyFill="1" applyBorder="1" applyAlignment="1" applyProtection="1">
      <alignment horizontal="center" vertical="center"/>
    </xf>
    <xf numFmtId="0" fontId="7" fillId="2" borderId="69" xfId="0" applyFont="1" applyFill="1" applyBorder="1" applyAlignment="1" applyProtection="1">
      <alignment horizontal="center" vertical="center"/>
    </xf>
    <xf numFmtId="0" fontId="7" fillId="2" borderId="86" xfId="0" applyFont="1" applyFill="1" applyBorder="1" applyAlignment="1" applyProtection="1">
      <alignment horizontal="center" vertical="center"/>
    </xf>
    <xf numFmtId="0" fontId="7" fillId="2" borderId="89" xfId="0" applyFont="1" applyFill="1" applyBorder="1" applyAlignment="1" applyProtection="1">
      <alignment horizontal="center" vertical="center"/>
    </xf>
    <xf numFmtId="0" fontId="7" fillId="2" borderId="91" xfId="0" applyFont="1" applyFill="1" applyBorder="1" applyAlignment="1" applyProtection="1">
      <alignment horizontal="center" vertical="center"/>
    </xf>
    <xf numFmtId="0" fontId="7" fillId="2" borderId="61" xfId="0" applyFont="1" applyFill="1" applyBorder="1" applyAlignment="1" applyProtection="1">
      <alignment horizontal="center" vertical="center"/>
    </xf>
    <xf numFmtId="0" fontId="7" fillId="2" borderId="70" xfId="0" applyFont="1" applyFill="1" applyBorder="1" applyAlignment="1" applyProtection="1">
      <alignment horizontal="center" vertical="center"/>
    </xf>
    <xf numFmtId="0" fontId="7" fillId="2" borderId="85" xfId="0" applyFont="1" applyFill="1" applyBorder="1" applyAlignment="1" applyProtection="1">
      <alignment horizontal="center" vertical="center"/>
    </xf>
    <xf numFmtId="0" fontId="7" fillId="2" borderId="77" xfId="0" applyFont="1" applyFill="1" applyBorder="1" applyAlignment="1" applyProtection="1">
      <alignment horizontal="center" vertical="center"/>
    </xf>
    <xf numFmtId="0" fontId="7" fillId="2" borderId="92" xfId="0" applyFont="1" applyFill="1" applyBorder="1" applyAlignment="1" applyProtection="1">
      <alignment horizontal="center" vertical="center"/>
    </xf>
    <xf numFmtId="0" fontId="7" fillId="2" borderId="59" xfId="0" applyFont="1" applyFill="1" applyBorder="1" applyAlignment="1" applyProtection="1">
      <alignment horizontal="center" vertical="center" wrapText="1"/>
    </xf>
    <xf numFmtId="0" fontId="7" fillId="2" borderId="68" xfId="0" applyFont="1" applyFill="1" applyBorder="1" applyAlignment="1" applyProtection="1">
      <alignment horizontal="center" vertical="center" wrapText="1"/>
    </xf>
    <xf numFmtId="0" fontId="7" fillId="2" borderId="62" xfId="0" applyFont="1" applyFill="1" applyBorder="1" applyAlignment="1" applyProtection="1">
      <alignment horizontal="center" vertical="center" wrapText="1"/>
    </xf>
    <xf numFmtId="0" fontId="7" fillId="2" borderId="71" xfId="0" applyFont="1" applyFill="1" applyBorder="1" applyAlignment="1" applyProtection="1">
      <alignment horizontal="center" vertical="center" wrapText="1"/>
    </xf>
    <xf numFmtId="0" fontId="7" fillId="2" borderId="93" xfId="0" applyFont="1" applyFill="1" applyBorder="1" applyAlignment="1" applyProtection="1">
      <alignment horizontal="center" vertical="center" wrapText="1"/>
    </xf>
    <xf numFmtId="0" fontId="7" fillId="2" borderId="63" xfId="0" applyFont="1" applyFill="1" applyBorder="1" applyAlignment="1" applyProtection="1">
      <alignment horizontal="center" vertical="center" shrinkToFit="1"/>
    </xf>
    <xf numFmtId="0" fontId="7" fillId="2" borderId="64" xfId="0" applyFont="1" applyFill="1" applyBorder="1" applyAlignment="1" applyProtection="1">
      <alignment horizontal="center" vertical="center" shrinkToFit="1"/>
    </xf>
    <xf numFmtId="0" fontId="7" fillId="2" borderId="72"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70"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shrinkToFit="1"/>
    </xf>
    <xf numFmtId="0" fontId="7" fillId="2" borderId="77" xfId="0" applyFont="1" applyFill="1" applyBorder="1" applyAlignment="1" applyProtection="1">
      <alignment horizontal="center" vertical="center" wrapText="1" shrinkToFit="1"/>
    </xf>
    <xf numFmtId="0" fontId="7" fillId="2" borderId="3" xfId="0" applyFont="1" applyFill="1" applyBorder="1" applyAlignment="1" applyProtection="1">
      <alignment horizontal="center" vertical="center" wrapText="1" shrinkToFit="1"/>
    </xf>
    <xf numFmtId="0" fontId="7" fillId="2" borderId="78" xfId="0" applyFont="1" applyFill="1" applyBorder="1" applyAlignment="1" applyProtection="1">
      <alignment horizontal="center" vertical="center" wrapText="1" shrinkToFit="1"/>
    </xf>
    <xf numFmtId="0" fontId="7" fillId="2" borderId="70" xfId="0" applyFont="1" applyFill="1" applyBorder="1" applyAlignment="1" applyProtection="1">
      <alignment horizontal="center" vertical="center" wrapText="1" shrinkToFit="1"/>
    </xf>
    <xf numFmtId="0" fontId="7" fillId="2" borderId="1" xfId="0" applyFont="1" applyFill="1" applyBorder="1" applyAlignment="1" applyProtection="1">
      <alignment horizontal="center" vertical="center" wrapText="1" shrinkToFit="1"/>
    </xf>
    <xf numFmtId="0" fontId="7" fillId="2" borderId="74" xfId="0" applyFont="1" applyFill="1" applyBorder="1" applyAlignment="1" applyProtection="1">
      <alignment horizontal="center" vertical="center" wrapText="1" shrinkToFit="1"/>
    </xf>
    <xf numFmtId="0" fontId="7" fillId="2" borderId="56" xfId="0" applyFont="1" applyFill="1" applyBorder="1" applyAlignment="1" applyProtection="1">
      <alignment horizontal="center" vertical="center" shrinkToFit="1"/>
    </xf>
    <xf numFmtId="0" fontId="7" fillId="2" borderId="95" xfId="0" applyFont="1" applyFill="1" applyBorder="1" applyAlignment="1" applyProtection="1">
      <alignment horizontal="center" vertical="center" shrinkToFit="1"/>
    </xf>
    <xf numFmtId="0" fontId="11" fillId="2" borderId="14" xfId="0" applyFont="1" applyFill="1" applyBorder="1" applyAlignment="1" applyProtection="1">
      <alignment horizontal="center" vertical="center" shrinkToFit="1"/>
    </xf>
    <xf numFmtId="0" fontId="11" fillId="2" borderId="96" xfId="0" applyFont="1" applyFill="1" applyBorder="1" applyAlignment="1" applyProtection="1">
      <alignment horizontal="center" vertical="center" shrinkToFit="1"/>
    </xf>
    <xf numFmtId="0" fontId="7" fillId="2" borderId="82" xfId="0" applyFont="1" applyFill="1" applyBorder="1" applyAlignment="1" applyProtection="1">
      <alignment horizontal="center" vertical="center" shrinkToFit="1"/>
    </xf>
    <xf numFmtId="0" fontId="7" fillId="2" borderId="94" xfId="0" applyFont="1" applyFill="1" applyBorder="1" applyAlignment="1" applyProtection="1">
      <alignment horizontal="center" vertical="center" shrinkToFit="1"/>
    </xf>
    <xf numFmtId="0" fontId="7" fillId="2" borderId="62" xfId="0" applyFont="1" applyFill="1" applyBorder="1" applyAlignment="1" applyProtection="1">
      <alignment horizontal="center" vertical="center" shrinkToFit="1"/>
    </xf>
    <xf numFmtId="0" fontId="7" fillId="2" borderId="71" xfId="0" applyFont="1" applyFill="1" applyBorder="1" applyAlignment="1" applyProtection="1">
      <alignment horizontal="center" vertical="center" shrinkToFit="1"/>
    </xf>
    <xf numFmtId="0" fontId="7" fillId="2" borderId="74" xfId="0" applyFont="1" applyFill="1" applyBorder="1" applyAlignment="1" applyProtection="1">
      <alignment horizontal="center" vertical="center" shrinkToFit="1"/>
    </xf>
    <xf numFmtId="0" fontId="7" fillId="2" borderId="63" xfId="0" applyFont="1" applyFill="1" applyBorder="1" applyAlignment="1" applyProtection="1">
      <alignment horizontal="center" vertical="center" wrapText="1" shrinkToFit="1"/>
    </xf>
    <xf numFmtId="0" fontId="7" fillId="2" borderId="62" xfId="0" applyFont="1" applyFill="1" applyBorder="1" applyAlignment="1" applyProtection="1">
      <alignment horizontal="center" vertical="center" wrapText="1" shrinkToFit="1"/>
    </xf>
    <xf numFmtId="0" fontId="7" fillId="2" borderId="72" xfId="0" applyFont="1" applyFill="1" applyBorder="1" applyAlignment="1" applyProtection="1">
      <alignment horizontal="center" vertical="center" wrapText="1" shrinkToFit="1"/>
    </xf>
    <xf numFmtId="0" fontId="7" fillId="2" borderId="71" xfId="0" applyFont="1" applyFill="1" applyBorder="1" applyAlignment="1" applyProtection="1">
      <alignment horizontal="center" vertical="center" wrapText="1" shrinkToFit="1"/>
    </xf>
    <xf numFmtId="0" fontId="7" fillId="2" borderId="64" xfId="0" applyFont="1" applyFill="1" applyBorder="1" applyAlignment="1" applyProtection="1">
      <alignment horizontal="center" vertical="center" wrapText="1" shrinkToFit="1"/>
    </xf>
    <xf numFmtId="0" fontId="7" fillId="2" borderId="0" xfId="0" applyFont="1" applyFill="1" applyBorder="1" applyAlignment="1" applyProtection="1">
      <alignment horizontal="center" vertical="center" wrapText="1" shrinkToFit="1"/>
    </xf>
    <xf numFmtId="0" fontId="7" fillId="2" borderId="63" xfId="0" quotePrefix="1" applyFont="1" applyFill="1" applyBorder="1" applyAlignment="1" applyProtection="1">
      <alignment horizontal="center" vertical="center" shrinkToFit="1"/>
    </xf>
    <xf numFmtId="0" fontId="7" fillId="2" borderId="64" xfId="0" quotePrefix="1" applyFont="1" applyFill="1" applyBorder="1" applyAlignment="1" applyProtection="1">
      <alignment horizontal="center" vertical="center" shrinkToFit="1"/>
    </xf>
    <xf numFmtId="0" fontId="7" fillId="2" borderId="62" xfId="0" quotePrefix="1" applyFont="1" applyFill="1" applyBorder="1" applyAlignment="1" applyProtection="1">
      <alignment horizontal="center" vertical="center" shrinkToFit="1"/>
    </xf>
    <xf numFmtId="0" fontId="7" fillId="2" borderId="72" xfId="0" quotePrefix="1" applyFont="1" applyFill="1" applyBorder="1" applyAlignment="1" applyProtection="1">
      <alignment horizontal="center" vertical="center" shrinkToFit="1"/>
    </xf>
    <xf numFmtId="0" fontId="7" fillId="2" borderId="0" xfId="0" quotePrefix="1" applyFont="1" applyFill="1" applyBorder="1" applyAlignment="1" applyProtection="1">
      <alignment horizontal="center" vertical="center" shrinkToFit="1"/>
    </xf>
    <xf numFmtId="0" fontId="7" fillId="2" borderId="71" xfId="0" quotePrefix="1" applyFont="1" applyFill="1" applyBorder="1" applyAlignment="1" applyProtection="1">
      <alignment horizontal="center" vertical="center" shrinkToFit="1"/>
    </xf>
    <xf numFmtId="0" fontId="7" fillId="2" borderId="70" xfId="0" quotePrefix="1" applyFont="1" applyFill="1" applyBorder="1" applyAlignment="1" applyProtection="1">
      <alignment horizontal="center" vertical="center" shrinkToFit="1"/>
    </xf>
    <xf numFmtId="0" fontId="7" fillId="2" borderId="1" xfId="0" quotePrefix="1" applyFont="1" applyFill="1" applyBorder="1" applyAlignment="1" applyProtection="1">
      <alignment horizontal="center" vertical="center" shrinkToFit="1"/>
    </xf>
    <xf numFmtId="0" fontId="7" fillId="2" borderId="74" xfId="0" quotePrefix="1" applyFont="1" applyFill="1" applyBorder="1" applyAlignment="1" applyProtection="1">
      <alignment horizontal="center" vertical="center" shrinkToFit="1"/>
    </xf>
    <xf numFmtId="0" fontId="9" fillId="2" borderId="16" xfId="0" applyFont="1" applyFill="1" applyBorder="1" applyAlignment="1" applyProtection="1">
      <alignment horizontal="center" vertical="center" wrapText="1" shrinkToFit="1"/>
    </xf>
    <xf numFmtId="0" fontId="9" fillId="2" borderId="56" xfId="0" applyFont="1" applyFill="1" applyBorder="1" applyAlignment="1" applyProtection="1">
      <alignment horizontal="center" vertical="center" wrapText="1" shrinkToFit="1"/>
    </xf>
    <xf numFmtId="0" fontId="29" fillId="2" borderId="56" xfId="0" applyFont="1" applyFill="1" applyBorder="1" applyAlignment="1" applyProtection="1">
      <alignment horizontal="center" vertical="center" wrapText="1" shrinkToFit="1"/>
    </xf>
    <xf numFmtId="0" fontId="9" fillId="2" borderId="2"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79" xfId="0" applyFont="1" applyFill="1" applyBorder="1" applyAlignment="1" applyProtection="1">
      <alignment horizontal="center" vertical="center" wrapText="1"/>
    </xf>
    <xf numFmtId="0" fontId="9" fillId="2" borderId="87" xfId="0" applyFont="1" applyFill="1" applyBorder="1" applyAlignment="1" applyProtection="1">
      <alignment horizontal="center" vertical="center" wrapText="1"/>
    </xf>
    <xf numFmtId="0" fontId="7" fillId="2" borderId="83" xfId="0" applyFont="1" applyFill="1" applyBorder="1" applyAlignment="1" applyProtection="1">
      <alignment horizontal="center" vertical="center" wrapText="1" shrinkToFit="1"/>
    </xf>
    <xf numFmtId="0" fontId="7" fillId="2" borderId="7" xfId="0" applyFont="1" applyFill="1" applyBorder="1" applyAlignment="1" applyProtection="1">
      <alignment horizontal="center" vertical="center" wrapText="1" shrinkToFit="1"/>
    </xf>
    <xf numFmtId="0" fontId="7" fillId="2" borderId="56" xfId="0" applyFont="1" applyFill="1" applyBorder="1" applyAlignment="1" applyProtection="1">
      <alignment horizontal="center" vertical="center" wrapText="1" shrinkToFit="1"/>
    </xf>
    <xf numFmtId="0" fontId="7" fillId="2" borderId="14" xfId="0" applyFont="1" applyFill="1" applyBorder="1" applyAlignment="1" applyProtection="1">
      <alignment horizontal="center" vertical="center" wrapText="1" shrinkToFit="1"/>
    </xf>
    <xf numFmtId="0" fontId="11" fillId="2" borderId="84" xfId="0" applyFont="1" applyFill="1" applyBorder="1" applyAlignment="1" applyProtection="1">
      <alignment horizontal="center" vertical="center" wrapText="1" shrinkToFit="1"/>
    </xf>
    <xf numFmtId="0" fontId="11" fillId="2" borderId="66" xfId="0" applyFont="1" applyFill="1" applyBorder="1" applyAlignment="1" applyProtection="1">
      <alignment horizontal="center" vertical="center" wrapText="1" shrinkToFit="1"/>
    </xf>
    <xf numFmtId="0" fontId="11" fillId="2" borderId="67" xfId="0" applyFont="1" applyFill="1" applyBorder="1" applyAlignment="1" applyProtection="1">
      <alignment horizontal="center" vertical="center" wrapText="1" shrinkToFit="1"/>
    </xf>
    <xf numFmtId="0" fontId="11" fillId="2" borderId="82" xfId="0" applyFont="1" applyFill="1" applyBorder="1" applyAlignment="1" applyProtection="1">
      <alignment horizontal="center" vertical="center" wrapText="1" shrinkToFit="1"/>
    </xf>
    <xf numFmtId="0" fontId="11" fillId="2" borderId="56" xfId="0" applyFont="1" applyFill="1" applyBorder="1" applyAlignment="1" applyProtection="1">
      <alignment horizontal="center" vertical="center" wrapText="1" shrinkToFit="1"/>
    </xf>
    <xf numFmtId="0" fontId="11" fillId="2" borderId="73" xfId="0" applyFont="1" applyFill="1" applyBorder="1" applyAlignment="1" applyProtection="1">
      <alignment horizontal="center" vertical="center" wrapText="1" shrinkToFit="1"/>
    </xf>
    <xf numFmtId="0" fontId="7" fillId="2" borderId="63" xfId="0" applyFont="1" applyFill="1" applyBorder="1" applyAlignment="1" applyProtection="1">
      <alignment horizontal="center" vertical="center" wrapText="1"/>
    </xf>
    <xf numFmtId="0" fontId="7" fillId="2" borderId="64" xfId="0" applyFont="1" applyFill="1" applyBorder="1" applyAlignment="1" applyProtection="1">
      <alignment horizontal="center" vertical="center" wrapText="1"/>
    </xf>
    <xf numFmtId="0" fontId="7" fillId="2" borderId="72"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8" fillId="2" borderId="65" xfId="0" applyFont="1" applyFill="1" applyBorder="1" applyAlignment="1" applyProtection="1">
      <alignment horizontal="center" vertical="center" wrapText="1"/>
    </xf>
    <xf numFmtId="0" fontId="8" fillId="2" borderId="66" xfId="0" applyFont="1" applyFill="1" applyBorder="1" applyAlignment="1" applyProtection="1">
      <alignment horizontal="center" vertical="center" wrapText="1"/>
    </xf>
    <xf numFmtId="0" fontId="8" fillId="2" borderId="67"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56" xfId="0" applyFont="1" applyFill="1" applyBorder="1" applyAlignment="1" applyProtection="1">
      <alignment horizontal="center" vertical="center" wrapText="1"/>
    </xf>
    <xf numFmtId="0" fontId="8" fillId="2" borderId="73" xfId="0" applyFont="1" applyFill="1" applyBorder="1" applyAlignment="1" applyProtection="1">
      <alignment horizontal="center" vertical="center" wrapText="1"/>
    </xf>
    <xf numFmtId="0" fontId="9" fillId="2" borderId="75" xfId="0" applyFont="1" applyFill="1" applyBorder="1" applyAlignment="1" applyProtection="1">
      <alignment horizontal="center" vertical="center" wrapText="1"/>
    </xf>
    <xf numFmtId="0" fontId="9" fillId="2" borderId="80" xfId="0" applyFont="1" applyFill="1" applyBorder="1" applyAlignment="1" applyProtection="1">
      <alignment horizontal="center" vertical="center" wrapText="1"/>
    </xf>
    <xf numFmtId="0" fontId="9" fillId="2" borderId="88" xfId="0" applyFont="1" applyFill="1" applyBorder="1" applyAlignment="1" applyProtection="1">
      <alignment horizontal="center" vertical="center" wrapText="1"/>
    </xf>
    <xf numFmtId="0" fontId="9" fillId="2" borderId="76" xfId="0" applyFont="1" applyFill="1" applyBorder="1" applyAlignment="1" applyProtection="1">
      <alignment horizontal="center" vertical="center" wrapText="1"/>
    </xf>
    <xf numFmtId="0" fontId="9" fillId="2" borderId="81" xfId="0" applyFont="1" applyFill="1" applyBorder="1" applyAlignment="1" applyProtection="1">
      <alignment horizontal="center" vertical="center" wrapText="1"/>
    </xf>
    <xf numFmtId="0" fontId="9" fillId="2" borderId="83"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7" fillId="2" borderId="73" xfId="0" applyFont="1" applyFill="1" applyBorder="1" applyAlignment="1" applyProtection="1">
      <alignment horizontal="center" vertical="center" shrinkToFit="1"/>
    </xf>
    <xf numFmtId="0" fontId="8" fillId="2" borderId="76" xfId="0" applyFont="1" applyFill="1" applyBorder="1" applyAlignment="1" applyProtection="1">
      <alignment horizontal="center" vertical="center" wrapText="1" shrinkToFit="1"/>
    </xf>
    <xf numFmtId="0" fontId="8" fillId="2" borderId="83" xfId="0" applyFont="1" applyFill="1" applyBorder="1" applyAlignment="1" applyProtection="1">
      <alignment horizontal="center" vertical="center" wrapText="1" shrinkToFit="1"/>
    </xf>
    <xf numFmtId="0" fontId="8" fillId="2" borderId="78" xfId="0" applyFont="1" applyFill="1" applyBorder="1" applyAlignment="1" applyProtection="1">
      <alignment horizontal="center" vertical="center" wrapText="1" shrinkToFit="1"/>
    </xf>
    <xf numFmtId="0" fontId="8" fillId="2" borderId="74" xfId="0" applyFont="1" applyFill="1" applyBorder="1" applyAlignment="1" applyProtection="1">
      <alignment horizontal="center" vertical="center" wrapText="1" shrinkToFit="1"/>
    </xf>
    <xf numFmtId="0" fontId="0" fillId="0" borderId="83" xfId="0" applyBorder="1" applyAlignment="1" applyProtection="1">
      <alignment horizontal="center" vertical="center" wrapText="1" shrinkToFit="1"/>
    </xf>
    <xf numFmtId="0" fontId="9" fillId="2" borderId="7" xfId="0" applyFont="1" applyFill="1" applyBorder="1" applyAlignment="1" applyProtection="1">
      <alignment horizontal="center" vertical="center" wrapText="1" shrinkToFit="1"/>
    </xf>
    <xf numFmtId="0" fontId="9" fillId="2" borderId="14" xfId="0" applyFont="1" applyFill="1" applyBorder="1" applyAlignment="1" applyProtection="1">
      <alignment horizontal="center" vertical="center" wrapText="1" shrinkToFit="1"/>
    </xf>
    <xf numFmtId="0" fontId="8" fillId="2" borderId="16" xfId="0" applyFont="1" applyFill="1" applyBorder="1" applyAlignment="1" applyProtection="1">
      <alignment horizontal="center" vertical="center" wrapText="1" shrinkToFit="1"/>
    </xf>
    <xf numFmtId="0" fontId="7" fillId="2" borderId="85" xfId="0" applyFont="1" applyFill="1" applyBorder="1" applyAlignment="1" applyProtection="1">
      <alignment horizontal="center" vertical="center" wrapText="1" shrinkToFit="1"/>
    </xf>
    <xf numFmtId="0" fontId="7" fillId="2" borderId="15" xfId="0" applyFont="1" applyFill="1" applyBorder="1" applyAlignment="1" applyProtection="1">
      <alignment horizontal="center" vertical="center" wrapText="1" shrinkToFit="1"/>
    </xf>
    <xf numFmtId="0" fontId="7" fillId="2" borderId="16" xfId="0" applyFont="1" applyFill="1" applyBorder="1" applyAlignment="1" applyProtection="1">
      <alignment horizontal="center" vertical="center" wrapText="1" shrinkToFit="1"/>
    </xf>
    <xf numFmtId="0" fontId="7" fillId="2" borderId="2" xfId="0" applyFont="1" applyFill="1" applyBorder="1" applyAlignment="1" applyProtection="1">
      <alignment horizontal="center" vertical="center" wrapText="1" shrinkToFit="1"/>
    </xf>
    <xf numFmtId="0" fontId="7" fillId="2" borderId="10" xfId="0" applyFont="1" applyFill="1" applyBorder="1" applyAlignment="1" applyProtection="1">
      <alignment horizontal="center" vertical="center" wrapText="1" shrinkToFit="1"/>
    </xf>
    <xf numFmtId="0" fontId="8" fillId="2" borderId="2" xfId="0" applyFont="1" applyFill="1" applyBorder="1" applyAlignment="1" applyProtection="1">
      <alignment horizontal="center" vertical="center" wrapText="1" shrinkToFit="1"/>
    </xf>
    <xf numFmtId="0" fontId="8" fillId="2" borderId="7" xfId="0" applyFont="1" applyFill="1" applyBorder="1" applyAlignment="1" applyProtection="1">
      <alignment horizontal="center" vertical="center" wrapText="1" shrinkToFit="1"/>
    </xf>
    <xf numFmtId="0" fontId="7" fillId="2" borderId="80" xfId="0" applyFont="1" applyFill="1" applyBorder="1" applyAlignment="1" applyProtection="1">
      <alignment horizontal="center" vertical="center" wrapText="1" shrinkToFit="1"/>
    </xf>
    <xf numFmtId="0" fontId="7" fillId="2" borderId="81" xfId="0" applyFont="1" applyFill="1" applyBorder="1" applyAlignment="1" applyProtection="1">
      <alignment horizontal="center" vertical="center" wrapText="1" shrinkToFit="1"/>
    </xf>
    <xf numFmtId="0" fontId="7" fillId="2" borderId="81" xfId="0" quotePrefix="1" applyFont="1" applyFill="1" applyBorder="1" applyAlignment="1" applyProtection="1">
      <alignment horizontal="center" vertical="center" wrapText="1" shrinkToFit="1"/>
    </xf>
    <xf numFmtId="0" fontId="12" fillId="2" borderId="76" xfId="0" quotePrefix="1" applyFont="1" applyFill="1" applyBorder="1" applyAlignment="1" applyProtection="1">
      <alignment horizontal="center" vertical="center" wrapText="1" shrinkToFit="1"/>
    </xf>
    <xf numFmtId="0" fontId="12" fillId="2" borderId="100" xfId="0" quotePrefix="1" applyFont="1" applyFill="1" applyBorder="1" applyAlignment="1" applyProtection="1">
      <alignment horizontal="center" vertical="center" wrapText="1" shrinkToFit="1"/>
    </xf>
    <xf numFmtId="0" fontId="12" fillId="2" borderId="2" xfId="0" quotePrefix="1" applyFont="1" applyFill="1" applyBorder="1" applyAlignment="1" applyProtection="1">
      <alignment horizontal="center" vertical="center" wrapText="1" shrinkToFit="1"/>
    </xf>
    <xf numFmtId="0" fontId="12" fillId="2" borderId="101" xfId="0" quotePrefix="1" applyFont="1" applyFill="1" applyBorder="1" applyAlignment="1" applyProtection="1">
      <alignment horizontal="center" vertical="center" wrapText="1" shrinkToFit="1"/>
    </xf>
    <xf numFmtId="0" fontId="12" fillId="2" borderId="82" xfId="0" quotePrefix="1" applyFont="1" applyFill="1" applyBorder="1" applyAlignment="1" applyProtection="1">
      <alignment horizontal="center" vertical="center" wrapText="1" shrinkToFit="1"/>
    </xf>
    <xf numFmtId="0" fontId="12" fillId="2" borderId="94" xfId="0" quotePrefix="1" applyFont="1" applyFill="1" applyBorder="1" applyAlignment="1" applyProtection="1">
      <alignment horizontal="center" vertical="center" wrapText="1" shrinkToFit="1"/>
    </xf>
    <xf numFmtId="0" fontId="13" fillId="2" borderId="2" xfId="0" quotePrefix="1" applyFont="1" applyFill="1" applyBorder="1" applyAlignment="1" applyProtection="1">
      <alignment horizontal="left" vertical="top" wrapText="1"/>
    </xf>
    <xf numFmtId="0" fontId="13" fillId="2" borderId="3" xfId="0" quotePrefix="1" applyFont="1" applyFill="1" applyBorder="1" applyAlignment="1" applyProtection="1">
      <alignment horizontal="left" vertical="top" wrapText="1"/>
    </xf>
    <xf numFmtId="0" fontId="13" fillId="2" borderId="78" xfId="0" quotePrefix="1" applyFont="1" applyFill="1" applyBorder="1" applyAlignment="1" applyProtection="1">
      <alignment horizontal="left" vertical="top" wrapText="1"/>
    </xf>
    <xf numFmtId="0" fontId="13" fillId="2" borderId="101" xfId="0" quotePrefix="1" applyFont="1" applyFill="1" applyBorder="1" applyAlignment="1" applyProtection="1">
      <alignment horizontal="left" vertical="top" wrapText="1"/>
    </xf>
    <xf numFmtId="0" fontId="13" fillId="2" borderId="102" xfId="0" quotePrefix="1" applyFont="1" applyFill="1" applyBorder="1" applyAlignment="1" applyProtection="1">
      <alignment horizontal="left" vertical="top" wrapText="1"/>
    </xf>
    <xf numFmtId="0" fontId="13" fillId="2" borderId="93" xfId="0" quotePrefix="1" applyFont="1" applyFill="1" applyBorder="1" applyAlignment="1" applyProtection="1">
      <alignment horizontal="left" vertical="top" wrapText="1"/>
    </xf>
    <xf numFmtId="0" fontId="11" fillId="2" borderId="73" xfId="0" applyFont="1" applyFill="1" applyBorder="1" applyAlignment="1" applyProtection="1">
      <alignment horizontal="center" vertical="center" shrinkToFit="1"/>
    </xf>
    <xf numFmtId="0" fontId="11" fillId="2" borderId="97" xfId="0" applyFont="1" applyFill="1" applyBorder="1" applyAlignment="1" applyProtection="1">
      <alignment horizontal="center" vertical="center" shrinkToFit="1"/>
    </xf>
    <xf numFmtId="0" fontId="7" fillId="2" borderId="75" xfId="0" applyFont="1" applyFill="1" applyBorder="1" applyAlignment="1" applyProtection="1">
      <alignment horizontal="center" vertical="center" shrinkToFit="1"/>
    </xf>
    <xf numFmtId="0" fontId="7" fillId="2" borderId="98" xfId="0" applyFont="1" applyFill="1" applyBorder="1" applyAlignment="1" applyProtection="1">
      <alignment horizontal="center" vertical="center" shrinkToFit="1"/>
    </xf>
    <xf numFmtId="0" fontId="7" fillId="2" borderId="78" xfId="0" applyFont="1" applyFill="1" applyBorder="1" applyAlignment="1" applyProtection="1">
      <alignment horizontal="center" vertical="center" shrinkToFit="1"/>
    </xf>
    <xf numFmtId="0" fontId="7" fillId="2" borderId="93" xfId="0" applyFont="1" applyFill="1" applyBorder="1" applyAlignment="1" applyProtection="1">
      <alignment horizontal="center" vertical="center" shrinkToFit="1"/>
    </xf>
    <xf numFmtId="0" fontId="12" fillId="2" borderId="6" xfId="0" quotePrefix="1" applyFont="1" applyFill="1" applyBorder="1" applyAlignment="1" applyProtection="1">
      <alignment horizontal="center" vertical="center" wrapText="1" shrinkToFit="1"/>
    </xf>
    <xf numFmtId="0" fontId="12" fillId="2" borderId="99" xfId="0" quotePrefix="1" applyFont="1" applyFill="1" applyBorder="1" applyAlignment="1" applyProtection="1">
      <alignment horizontal="center" vertical="center" wrapText="1" shrinkToFit="1"/>
    </xf>
    <xf numFmtId="0" fontId="7" fillId="2" borderId="76" xfId="0" applyFont="1" applyFill="1" applyBorder="1" applyAlignment="1" applyProtection="1">
      <alignment horizontal="center" vertical="center" shrinkToFit="1"/>
    </xf>
    <xf numFmtId="0" fontId="7" fillId="2" borderId="100" xfId="0" applyFont="1" applyFill="1" applyBorder="1" applyAlignment="1" applyProtection="1">
      <alignment horizontal="center" vertical="center" shrinkToFit="1"/>
    </xf>
    <xf numFmtId="0" fontId="9" fillId="2" borderId="70" xfId="0" applyFont="1" applyFill="1" applyBorder="1" applyAlignment="1" applyProtection="1">
      <alignment horizontal="center" vertical="center" wrapText="1" shrinkToFit="1"/>
    </xf>
    <xf numFmtId="0" fontId="9" fillId="2" borderId="85" xfId="0" applyFont="1" applyFill="1" applyBorder="1" applyAlignment="1" applyProtection="1">
      <alignment horizontal="center" vertical="center" wrapText="1" shrinkToFit="1"/>
    </xf>
    <xf numFmtId="0" fontId="9" fillId="2" borderId="83" xfId="0" applyFont="1" applyFill="1" applyBorder="1" applyAlignment="1" applyProtection="1">
      <alignment horizontal="center" vertical="center" wrapText="1" shrinkToFit="1"/>
    </xf>
    <xf numFmtId="0" fontId="7" fillId="2" borderId="95" xfId="0" applyFont="1" applyFill="1" applyBorder="1" applyAlignment="1" applyProtection="1">
      <alignment horizontal="center" vertical="center" wrapText="1" shrinkToFit="1"/>
    </xf>
    <xf numFmtId="0" fontId="11" fillId="2" borderId="95" xfId="0" applyFont="1" applyFill="1" applyBorder="1" applyAlignment="1" applyProtection="1">
      <alignment horizontal="center" vertical="center" wrapText="1" shrinkToFit="1"/>
    </xf>
    <xf numFmtId="0" fontId="11" fillId="2" borderId="97" xfId="0" applyFont="1" applyFill="1" applyBorder="1" applyAlignment="1" applyProtection="1">
      <alignment horizontal="center" vertical="center" wrapText="1" shrinkToFit="1"/>
    </xf>
    <xf numFmtId="0" fontId="7" fillId="2" borderId="79" xfId="0" applyFont="1" applyFill="1" applyBorder="1" applyAlignment="1" applyProtection="1">
      <alignment horizontal="center" vertical="center" shrinkToFit="1"/>
    </xf>
    <xf numFmtId="0" fontId="7" fillId="2" borderId="103" xfId="0" applyFont="1" applyFill="1" applyBorder="1" applyAlignment="1" applyProtection="1">
      <alignment horizontal="center" vertical="center" shrinkToFit="1"/>
    </xf>
    <xf numFmtId="0" fontId="12" fillId="2" borderId="82" xfId="0" applyFont="1" applyFill="1" applyBorder="1" applyAlignment="1" applyProtection="1">
      <alignment horizontal="center" vertical="center" wrapText="1" shrinkToFit="1"/>
    </xf>
    <xf numFmtId="0" fontId="12" fillId="2" borderId="94" xfId="0" applyFont="1" applyFill="1" applyBorder="1" applyAlignment="1" applyProtection="1">
      <alignment horizontal="center" vertical="center" wrapText="1" shrinkToFit="1"/>
    </xf>
    <xf numFmtId="0" fontId="12" fillId="2" borderId="56" xfId="0" applyFont="1" applyFill="1" applyBorder="1" applyAlignment="1" applyProtection="1">
      <alignment horizontal="center" vertical="center" wrapText="1" shrinkToFit="1"/>
    </xf>
    <xf numFmtId="0" fontId="12" fillId="2" borderId="95" xfId="0" applyFont="1" applyFill="1" applyBorder="1" applyAlignment="1" applyProtection="1">
      <alignment horizontal="center" vertical="center" wrapText="1" shrinkToFit="1"/>
    </xf>
    <xf numFmtId="0" fontId="7" fillId="2" borderId="96" xfId="0" applyFont="1" applyFill="1" applyBorder="1" applyAlignment="1" applyProtection="1">
      <alignment horizontal="center" vertical="center" wrapText="1" shrinkToFit="1"/>
    </xf>
    <xf numFmtId="0" fontId="11" fillId="2" borderId="94" xfId="0" applyFont="1" applyFill="1" applyBorder="1" applyAlignment="1" applyProtection="1">
      <alignment horizontal="center" vertical="center" wrapText="1" shrinkToFit="1"/>
    </xf>
  </cellXfs>
  <cellStyles count="2">
    <cellStyle name="桁区切り" xfId="1" builtinId="6"/>
    <cellStyle name="標準" xfId="0" builtinId="0"/>
  </cellStyles>
  <dxfs count="3">
    <dxf>
      <font>
        <color rgb="FF9C0006"/>
      </font>
      <fill>
        <patternFill>
          <bgColor rgb="FFFFC7CE"/>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colors>
    <mruColors>
      <color rgb="FFF2F8FC"/>
      <color rgb="FFFFFF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R$8"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Q$26" lockText="1" noThreeD="1"/>
</file>

<file path=xl/ctrlProps/ctrlProp101.xml><?xml version="1.0" encoding="utf-8"?>
<formControlPr xmlns="http://schemas.microsoft.com/office/spreadsheetml/2009/9/main" objectType="CheckBox" fmlaLink="$AQ$28" lockText="1" noThreeD="1"/>
</file>

<file path=xl/ctrlProps/ctrlProp102.xml><?xml version="1.0" encoding="utf-8"?>
<formControlPr xmlns="http://schemas.microsoft.com/office/spreadsheetml/2009/9/main" objectType="CheckBox" fmlaLink="$AQ$34"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R$11" lockText="1" noThreeD="1"/>
</file>

<file path=xl/ctrlProps/ctrlProp19.xml><?xml version="1.0" encoding="utf-8"?>
<formControlPr xmlns="http://schemas.microsoft.com/office/spreadsheetml/2009/9/main" objectType="CheckBox" fmlaLink="$AS$11" lockText="1" noThreeD="1"/>
</file>

<file path=xl/ctrlProps/ctrlProp2.xml><?xml version="1.0" encoding="utf-8"?>
<formControlPr xmlns="http://schemas.microsoft.com/office/spreadsheetml/2009/9/main" objectType="CheckBox" fmlaLink="$AS$8" lockText="1" noThreeD="1"/>
</file>

<file path=xl/ctrlProps/ctrlProp20.xml><?xml version="1.0" encoding="utf-8"?>
<formControlPr xmlns="http://schemas.microsoft.com/office/spreadsheetml/2009/9/main" objectType="CheckBox" fmlaLink="$AS$13" lockText="1" noThreeD="1"/>
</file>

<file path=xl/ctrlProps/ctrlProp21.xml><?xml version="1.0" encoding="utf-8"?>
<formControlPr xmlns="http://schemas.microsoft.com/office/spreadsheetml/2009/9/main" objectType="CheckBox" fmlaLink="$AR$13" lockText="1" noThreeD="1"/>
</file>

<file path=xl/ctrlProps/ctrlProp22.xml><?xml version="1.0" encoding="utf-8"?>
<formControlPr xmlns="http://schemas.microsoft.com/office/spreadsheetml/2009/9/main" objectType="CheckBox" fmlaLink="$AS$15" lockText="1" noThreeD="1"/>
</file>

<file path=xl/ctrlProps/ctrlProp23.xml><?xml version="1.0" encoding="utf-8"?>
<formControlPr xmlns="http://schemas.microsoft.com/office/spreadsheetml/2009/9/main" objectType="CheckBox" fmlaLink="$AR$15" lockText="1" noThreeD="1"/>
</file>

<file path=xl/ctrlProps/ctrlProp24.xml><?xml version="1.0" encoding="utf-8"?>
<formControlPr xmlns="http://schemas.microsoft.com/office/spreadsheetml/2009/9/main" objectType="CheckBox" fmlaLink="$AS$17" lockText="1" noThreeD="1"/>
</file>

<file path=xl/ctrlProps/ctrlProp25.xml><?xml version="1.0" encoding="utf-8"?>
<formControlPr xmlns="http://schemas.microsoft.com/office/spreadsheetml/2009/9/main" objectType="CheckBox" fmlaLink="$AR$17" lockText="1" noThreeD="1"/>
</file>

<file path=xl/ctrlProps/ctrlProp26.xml><?xml version="1.0" encoding="utf-8"?>
<formControlPr xmlns="http://schemas.microsoft.com/office/spreadsheetml/2009/9/main" objectType="CheckBox" fmlaLink="$AS$19" lockText="1" noThreeD="1"/>
</file>

<file path=xl/ctrlProps/ctrlProp27.xml><?xml version="1.0" encoding="utf-8"?>
<formControlPr xmlns="http://schemas.microsoft.com/office/spreadsheetml/2009/9/main" objectType="CheckBox" fmlaLink="$AR$19" lockText="1" noThreeD="1"/>
</file>

<file path=xl/ctrlProps/ctrlProp28.xml><?xml version="1.0" encoding="utf-8"?>
<formControlPr xmlns="http://schemas.microsoft.com/office/spreadsheetml/2009/9/main" objectType="CheckBox" fmlaLink="$AS$21" lockText="1" noThreeD="1"/>
</file>

<file path=xl/ctrlProps/ctrlProp29.xml><?xml version="1.0" encoding="utf-8"?>
<formControlPr xmlns="http://schemas.microsoft.com/office/spreadsheetml/2009/9/main" objectType="CheckBox" fmlaLink="$AR$21" lockText="1" noThreeD="1"/>
</file>

<file path=xl/ctrlProps/ctrlProp3.xml><?xml version="1.0" encoding="utf-8"?>
<formControlPr xmlns="http://schemas.microsoft.com/office/spreadsheetml/2009/9/main" objectType="CheckBox" fmlaLink="$AT$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fmlaLink="$AR$23"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S$23" lockText="1" noThreeD="1"/>
</file>

<file path=xl/ctrlProps/ctrlProp41.xml><?xml version="1.0" encoding="utf-8"?>
<formControlPr xmlns="http://schemas.microsoft.com/office/spreadsheetml/2009/9/main" objectType="CheckBox" fmlaLink="$AR$25" lockText="1" noThreeD="1"/>
</file>

<file path=xl/ctrlProps/ctrlProp42.xml><?xml version="1.0" encoding="utf-8"?>
<formControlPr xmlns="http://schemas.microsoft.com/office/spreadsheetml/2009/9/main" objectType="CheckBox" fmlaLink="$AS$25"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R$29" lockText="1" noThreeD="1"/>
</file>

<file path=xl/ctrlProps/ctrlProp46.xml><?xml version="1.0" encoding="utf-8"?>
<formControlPr xmlns="http://schemas.microsoft.com/office/spreadsheetml/2009/9/main" objectType="CheckBox" fmlaLink="$AR$31" lockText="1" noThreeD="1"/>
</file>

<file path=xl/ctrlProps/ctrlProp47.xml><?xml version="1.0" encoding="utf-8"?>
<formControlPr xmlns="http://schemas.microsoft.com/office/spreadsheetml/2009/9/main" objectType="CheckBox" fmlaLink="$AR$37" lockText="1" noThreeD="1"/>
</file>

<file path=xl/ctrlProps/ctrlProp48.xml><?xml version="1.0" encoding="utf-8"?>
<formControlPr xmlns="http://schemas.microsoft.com/office/spreadsheetml/2009/9/main" objectType="CheckBox" fmlaLink="$AR$35" lockText="1" noThreeD="1"/>
</file>

<file path=xl/ctrlProps/ctrlProp49.xml><?xml version="1.0" encoding="utf-8"?>
<formControlPr xmlns="http://schemas.microsoft.com/office/spreadsheetml/2009/9/main" objectType="CheckBox" fmlaLink="$AR$33"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AR$27"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P$7" lockText="1" noThreeD="1"/>
</file>

<file path=xl/ctrlProps/ctrlProp66.xml><?xml version="1.0" encoding="utf-8"?>
<formControlPr xmlns="http://schemas.microsoft.com/office/spreadsheetml/2009/9/main" objectType="CheckBox" fmlaLink="$AQ$7" lockText="1" noThreeD="1"/>
</file>

<file path=xl/ctrlProps/ctrlProp67.xml><?xml version="1.0" encoding="utf-8"?>
<formControlPr xmlns="http://schemas.microsoft.com/office/spreadsheetml/2009/9/main" objectType="CheckBox" fmlaLink="$AP$9" lockText="1" noThreeD="1"/>
</file>

<file path=xl/ctrlProps/ctrlProp68.xml><?xml version="1.0" encoding="utf-8"?>
<formControlPr xmlns="http://schemas.microsoft.com/office/spreadsheetml/2009/9/main" objectType="CheckBox" fmlaLink="$AQ$9" lockText="1" noThreeD="1"/>
</file>

<file path=xl/ctrlProps/ctrlProp69.xml><?xml version="1.0" encoding="utf-8"?>
<formControlPr xmlns="http://schemas.microsoft.com/office/spreadsheetml/2009/9/main" objectType="CheckBox" fmlaLink="$AP$1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AQ$11" lockText="1" noThreeD="1"/>
</file>

<file path=xl/ctrlProps/ctrlProp71.xml><?xml version="1.0" encoding="utf-8"?>
<formControlPr xmlns="http://schemas.microsoft.com/office/spreadsheetml/2009/9/main" objectType="CheckBox" fmlaLink="$AP$13" lockText="1" noThreeD="1"/>
</file>

<file path=xl/ctrlProps/ctrlProp72.xml><?xml version="1.0" encoding="utf-8"?>
<formControlPr xmlns="http://schemas.microsoft.com/office/spreadsheetml/2009/9/main" objectType="CheckBox" fmlaLink="$AQ$13" lockText="1" noThreeD="1"/>
</file>

<file path=xl/ctrlProps/ctrlProp73.xml><?xml version="1.0" encoding="utf-8"?>
<formControlPr xmlns="http://schemas.microsoft.com/office/spreadsheetml/2009/9/main" objectType="CheckBox" fmlaLink="$AP$15" lockText="1" noThreeD="1"/>
</file>

<file path=xl/ctrlProps/ctrlProp74.xml><?xml version="1.0" encoding="utf-8"?>
<formControlPr xmlns="http://schemas.microsoft.com/office/spreadsheetml/2009/9/main" objectType="CheckBox" fmlaLink="$AQ$15" lockText="1" noThreeD="1"/>
</file>

<file path=xl/ctrlProps/ctrlProp75.xml><?xml version="1.0" encoding="utf-8"?>
<formControlPr xmlns="http://schemas.microsoft.com/office/spreadsheetml/2009/9/main" objectType="CheckBox" fmlaLink="$AP$17" lockText="1" noThreeD="1"/>
</file>

<file path=xl/ctrlProps/ctrlProp76.xml><?xml version="1.0" encoding="utf-8"?>
<formControlPr xmlns="http://schemas.microsoft.com/office/spreadsheetml/2009/9/main" objectType="CheckBox" fmlaLink="$AQ$17" lockText="1" noThreeD="1"/>
</file>

<file path=xl/ctrlProps/ctrlProp77.xml><?xml version="1.0" encoding="utf-8"?>
<formControlPr xmlns="http://schemas.microsoft.com/office/spreadsheetml/2009/9/main" objectType="CheckBox" fmlaLink="$AP$19" lockText="1" noThreeD="1"/>
</file>

<file path=xl/ctrlProps/ctrlProp78.xml><?xml version="1.0" encoding="utf-8"?>
<formControlPr xmlns="http://schemas.microsoft.com/office/spreadsheetml/2009/9/main" objectType="CheckBox" fmlaLink="$AQ$19" lockText="1" noThreeD="1"/>
</file>

<file path=xl/ctrlProps/ctrlProp79.xml><?xml version="1.0" encoding="utf-8"?>
<formControlPr xmlns="http://schemas.microsoft.com/office/spreadsheetml/2009/9/main" objectType="CheckBox" fmlaLink="$AP$2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P$24" lockText="1" noThreeD="1"/>
</file>

<file path=xl/ctrlProps/ctrlProp81.xml><?xml version="1.0" encoding="utf-8"?>
<formControlPr xmlns="http://schemas.microsoft.com/office/spreadsheetml/2009/9/main" objectType="CheckBox" fmlaLink="$AP$26" lockText="1" noThreeD="1"/>
</file>

<file path=xl/ctrlProps/ctrlProp82.xml><?xml version="1.0" encoding="utf-8"?>
<formControlPr xmlns="http://schemas.microsoft.com/office/spreadsheetml/2009/9/main" objectType="CheckBox" fmlaLink="$AP$28" lockText="1" noThreeD="1"/>
</file>

<file path=xl/ctrlProps/ctrlProp83.xml><?xml version="1.0" encoding="utf-8"?>
<formControlPr xmlns="http://schemas.microsoft.com/office/spreadsheetml/2009/9/main" objectType="CheckBox" fmlaLink="$AP$34" lockText="1" noThreeD="1"/>
</file>

<file path=xl/ctrlProps/ctrlProp84.xml><?xml version="1.0" encoding="utf-8"?>
<formControlPr xmlns="http://schemas.microsoft.com/office/spreadsheetml/2009/9/main" objectType="CheckBox" fmlaLink="$AQ$32" lockText="1" noThreeD="1"/>
</file>

<file path=xl/ctrlProps/ctrlProp85.xml><?xml version="1.0" encoding="utf-8"?>
<formControlPr xmlns="http://schemas.microsoft.com/office/spreadsheetml/2009/9/main" objectType="CheckBox" fmlaLink="$AP$32" lockText="1" noThreeD="1"/>
</file>

<file path=xl/ctrlProps/ctrlProp86.xml><?xml version="1.0" encoding="utf-8"?>
<formControlPr xmlns="http://schemas.microsoft.com/office/spreadsheetml/2009/9/main" objectType="CheckBox" fmlaLink="$AP$30" lockText="1" noThreeD="1"/>
</file>

<file path=xl/ctrlProps/ctrlProp87.xml><?xml version="1.0" encoding="utf-8"?>
<formControlPr xmlns="http://schemas.microsoft.com/office/spreadsheetml/2009/9/main" objectType="CheckBox" fmlaLink="$AQ$30" lockText="1" noThreeD="1"/>
</file>

<file path=xl/ctrlProps/ctrlProp88.xml><?xml version="1.0" encoding="utf-8"?>
<formControlPr xmlns="http://schemas.microsoft.com/office/spreadsheetml/2009/9/main" objectType="CheckBox" fmlaLink="$AP$36" lockText="1" noThreeD="1"/>
</file>

<file path=xl/ctrlProps/ctrlProp89.xml><?xml version="1.0" encoding="utf-8"?>
<formControlPr xmlns="http://schemas.microsoft.com/office/spreadsheetml/2009/9/main" objectType="CheckBox" fmlaLink="$AP$38"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P$40" lockText="1" noThreeD="1"/>
</file>

<file path=xl/ctrlProps/ctrlProp91.xml><?xml version="1.0" encoding="utf-8"?>
<formControlPr xmlns="http://schemas.microsoft.com/office/spreadsheetml/2009/9/main" objectType="CheckBox" fmlaLink="$AP$42" lockText="1" noThreeD="1"/>
</file>

<file path=xl/ctrlProps/ctrlProp92.xml><?xml version="1.0" encoding="utf-8"?>
<formControlPr xmlns="http://schemas.microsoft.com/office/spreadsheetml/2009/9/main" objectType="CheckBox" fmlaLink="$AP$44" lockText="1" noThreeD="1"/>
</file>

<file path=xl/ctrlProps/ctrlProp93.xml><?xml version="1.0" encoding="utf-8"?>
<formControlPr xmlns="http://schemas.microsoft.com/office/spreadsheetml/2009/9/main" objectType="CheckBox" fmlaLink="$AP$46" lockText="1" noThreeD="1"/>
</file>

<file path=xl/ctrlProps/ctrlProp94.xml><?xml version="1.0" encoding="utf-8"?>
<formControlPr xmlns="http://schemas.microsoft.com/office/spreadsheetml/2009/9/main" objectType="CheckBox" fmlaLink="$AP$48" lockText="1" noThreeD="1"/>
</file>

<file path=xl/ctrlProps/ctrlProp95.xml><?xml version="1.0" encoding="utf-8"?>
<formControlPr xmlns="http://schemas.microsoft.com/office/spreadsheetml/2009/9/main" objectType="CheckBox" fmlaLink="$AP$50" lockText="1" noThreeD="1"/>
</file>

<file path=xl/ctrlProps/ctrlProp96.xml><?xml version="1.0" encoding="utf-8"?>
<formControlPr xmlns="http://schemas.microsoft.com/office/spreadsheetml/2009/9/main" objectType="CheckBox" fmlaLink="$AP$52" lockText="1" noThreeD="1"/>
</file>

<file path=xl/ctrlProps/ctrlProp97.xml><?xml version="1.0" encoding="utf-8"?>
<formControlPr xmlns="http://schemas.microsoft.com/office/spreadsheetml/2009/9/main" objectType="CheckBox" fmlaLink="$AP$54" lockText="1" noThreeD="1"/>
</file>

<file path=xl/ctrlProps/ctrlProp98.xml><?xml version="1.0" encoding="utf-8"?>
<formControlPr xmlns="http://schemas.microsoft.com/office/spreadsheetml/2009/9/main" objectType="CheckBox" fmlaLink="$AQ$22" lockText="1" noThreeD="1"/>
</file>

<file path=xl/ctrlProps/ctrlProp99.xml><?xml version="1.0" encoding="utf-8"?>
<formControlPr xmlns="http://schemas.microsoft.com/office/spreadsheetml/2009/9/main" objectType="CheckBox" fmlaLink="$AQ$24" lockText="1" noThreeD="1"/>
</file>

<file path=xl/drawings/drawing1.xml><?xml version="1.0" encoding="utf-8"?>
<xdr:wsDr xmlns:xdr="http://schemas.openxmlformats.org/drawingml/2006/spreadsheetDrawing" xmlns:a="http://schemas.openxmlformats.org/drawingml/2006/main">
  <xdr:twoCellAnchor>
    <xdr:from>
      <xdr:col>41</xdr:col>
      <xdr:colOff>143480</xdr:colOff>
      <xdr:row>2</xdr:row>
      <xdr:rowOff>1434</xdr:rowOff>
    </xdr:from>
    <xdr:to>
      <xdr:col>61</xdr:col>
      <xdr:colOff>749</xdr:colOff>
      <xdr:row>17</xdr:row>
      <xdr:rowOff>72207</xdr:rowOff>
    </xdr:to>
    <xdr:sp macro="" textlink="">
      <xdr:nvSpPr>
        <xdr:cNvPr id="74" name="角丸四角形 73">
          <a:extLst>
            <a:ext uri="{FF2B5EF4-FFF2-40B4-BE49-F238E27FC236}">
              <a16:creationId xmlns:a16="http://schemas.microsoft.com/office/drawing/2014/main" id="{00000000-0008-0000-0000-00004A000000}"/>
            </a:ext>
          </a:extLst>
        </xdr:cNvPr>
        <xdr:cNvSpPr/>
      </xdr:nvSpPr>
      <xdr:spPr>
        <a:xfrm>
          <a:off x="7072149" y="377825"/>
          <a:ext cx="5311100" cy="3389160"/>
        </a:xfrm>
        <a:prstGeom prst="roundRect">
          <a:avLst/>
        </a:prstGeom>
        <a:ln w="76200">
          <a:solidFill>
            <a:schemeClr val="accent5"/>
          </a:solidFill>
          <a:prstDash val="sysDot"/>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200" b="1" u="sng">
              <a:solidFill>
                <a:schemeClr val="tx1"/>
              </a:solidFill>
              <a:latin typeface="HG丸ｺﾞｼｯｸM-PRO" panose="020F0600000000000000" pitchFamily="50" charset="-128"/>
              <a:ea typeface="HG丸ｺﾞｼｯｸM-PRO" panose="020F0600000000000000" pitchFamily="50" charset="-128"/>
            </a:rPr>
            <a:t>入力時の注意点について</a:t>
          </a:r>
          <a:endParaRPr kumimoji="1" lang="en-US" altLang="ja-JP" sz="1200" b="0" u="sng">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●記入にあたっては、「記入要領</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Ⅰ</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Ⅱ</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」をご確認ください。</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様式内の</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各項目に記載されている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内の番号が、記入要領の</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番号となっています。</a:t>
          </a:r>
          <a:endParaRPr kumimoji="1" lang="en-US" altLang="ja-JP" sz="1050" b="0" baseline="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●一部のセルは</a:t>
          </a:r>
          <a:r>
            <a:rPr kumimoji="1" lang="ja-JP" altLang="en-US" sz="1200" b="0" u="none">
              <a:solidFill>
                <a:schemeClr val="tx1"/>
              </a:solidFill>
              <a:latin typeface="HG丸ｺﾞｼｯｸM-PRO" panose="020F0600000000000000" pitchFamily="50" charset="-128"/>
              <a:ea typeface="HG丸ｺﾞｼｯｸM-PRO" panose="020F0600000000000000" pitchFamily="50" charset="-128"/>
            </a:rPr>
            <a:t>自動計算</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されるようになっており、</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編集できないようになっています。</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（各値の集計値等</a:t>
          </a:r>
          <a:r>
            <a:rPr kumimoji="1" lang="en-US" altLang="ja-JP" sz="12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solidFill>
                <a:schemeClr val="tx1"/>
              </a:solidFill>
              <a:latin typeface="HG丸ｺﾞｼｯｸM-PRO" panose="020F0600000000000000" pitchFamily="50" charset="-128"/>
              <a:ea typeface="HG丸ｺﾞｼｯｸM-PRO" panose="020F0600000000000000" pitchFamily="50" charset="-128"/>
            </a:rPr>
            <a:t>薄黄色のセル）</a:t>
          </a:r>
          <a:endParaRPr kumimoji="1" lang="en-US" altLang="ja-JP" sz="12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b="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やむを得ず編集する場合は、下記の操作を行ってください。</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lvl="1" algn="l"/>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①［ホーム］より、［書式］をクリック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b="0">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0">
              <a:solidFill>
                <a:schemeClr val="tx1"/>
              </a:solidFill>
              <a:latin typeface="HG丸ｺﾞｼｯｸM-PRO" panose="020F0600000000000000" pitchFamily="50" charset="-128"/>
              <a:ea typeface="HG丸ｺﾞｼｯｸM-PRO" panose="020F0600000000000000" pitchFamily="50" charset="-128"/>
            </a:rPr>
            <a:t>②［シート保護の解除］をクリック</a:t>
          </a:r>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05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a:t>
          </a:r>
          <a:r>
            <a:rPr kumimoji="1" lang="en-US" altLang="ja-JP" sz="1050" b="1">
              <a:solidFill>
                <a:schemeClr val="tx1"/>
              </a:solidFill>
              <a:latin typeface="HG丸ｺﾞｼｯｸM-PRO" panose="020F0600000000000000" pitchFamily="50" charset="-128"/>
              <a:ea typeface="HG丸ｺﾞｼｯｸM-PRO" panose="020F0600000000000000" pitchFamily="50" charset="-128"/>
            </a:rPr>
            <a:t>※ </a:t>
          </a:r>
          <a:r>
            <a:rPr kumimoji="1" lang="ja-JP" altLang="en-US" sz="1050" b="1">
              <a:solidFill>
                <a:schemeClr val="tx1"/>
              </a:solidFill>
              <a:latin typeface="HG丸ｺﾞｼｯｸM-PRO" panose="020F0600000000000000" pitchFamily="50" charset="-128"/>
              <a:ea typeface="HG丸ｺﾞｼｯｸM-PRO" panose="020F0600000000000000" pitchFamily="50" charset="-128"/>
            </a:rPr>
            <a:t>印刷し、手書きで作成する場合には、全ての空欄をご記入</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chemeClr val="tx1"/>
              </a:solidFill>
              <a:latin typeface="HG丸ｺﾞｼｯｸM-PRO" panose="020F0600000000000000" pitchFamily="50" charset="-128"/>
              <a:ea typeface="HG丸ｺﾞｼｯｸM-PRO" panose="020F0600000000000000" pitchFamily="50" charset="-128"/>
            </a:rPr>
            <a:t>　　ください。</a:t>
          </a:r>
          <a:endParaRPr kumimoji="1" lang="en-US" altLang="ja-JP" sz="105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5</xdr:col>
      <xdr:colOff>0</xdr:colOff>
      <xdr:row>8</xdr:row>
      <xdr:rowOff>219075</xdr:rowOff>
    </xdr:from>
    <xdr:to>
      <xdr:col>6</xdr:col>
      <xdr:colOff>63500</xdr:colOff>
      <xdr:row>10</xdr:row>
      <xdr:rowOff>2191</xdr:rowOff>
    </xdr:to>
    <xdr:sp macro="" textlink="">
      <xdr:nvSpPr>
        <xdr:cNvPr id="2"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2000000}"/>
            </a:ext>
          </a:extLst>
        </xdr:cNvPr>
        <xdr:cNvSpPr/>
      </xdr:nvSpPr>
      <xdr:spPr bwMode="auto">
        <a:xfrm>
          <a:off x="952500" y="191452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158750</xdr:colOff>
      <xdr:row>8</xdr:row>
      <xdr:rowOff>222250</xdr:rowOff>
    </xdr:from>
    <xdr:to>
      <xdr:col>5</xdr:col>
      <xdr:colOff>161925</xdr:colOff>
      <xdr:row>10</xdr:row>
      <xdr:rowOff>9525</xdr:rowOff>
    </xdr:to>
    <xdr:sp macro="" textlink="">
      <xdr:nvSpPr>
        <xdr:cNvPr id="8193" name="Check Box 1" hidden="1">
          <a:extLst>
            <a:ext uri="{63B3BB69-23CF-44E3-9099-C40C66FF867C}">
              <a14:compatExt xmlns:a14="http://schemas.microsoft.com/office/drawing/2010/main"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152400</xdr:colOff>
      <xdr:row>8</xdr:row>
      <xdr:rowOff>222250</xdr:rowOff>
    </xdr:from>
    <xdr:to>
      <xdr:col>10</xdr:col>
      <xdr:colOff>9525</xdr:colOff>
      <xdr:row>10</xdr:row>
      <xdr:rowOff>9525</xdr:rowOff>
    </xdr:to>
    <xdr:sp macro="" textlink="">
      <xdr:nvSpPr>
        <xdr:cNvPr id="8194" name="Check Box 2" hidden="1">
          <a:extLst>
            <a:ext uri="{63B3BB69-23CF-44E3-9099-C40C66FF867C}">
              <a14:compatExt xmlns:a14="http://schemas.microsoft.com/office/drawing/2010/main"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8</xdr:row>
      <xdr:rowOff>209550</xdr:rowOff>
    </xdr:from>
    <xdr:to>
      <xdr:col>16</xdr:col>
      <xdr:colOff>0</xdr:colOff>
      <xdr:row>9</xdr:row>
      <xdr:rowOff>227020</xdr:rowOff>
    </xdr:to>
    <xdr:sp macro="" textlink="">
      <xdr:nvSpPr>
        <xdr:cNvPr id="8195" name="Check Box 3" hidden="1">
          <a:extLst>
            <a:ext uri="{63B3BB69-23CF-44E3-9099-C40C66FF867C}">
              <a14:compatExt xmlns:a14="http://schemas.microsoft.com/office/drawing/2010/main"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152400</xdr:colOff>
      <xdr:row>14</xdr:row>
      <xdr:rowOff>209550</xdr:rowOff>
    </xdr:from>
    <xdr:to>
      <xdr:col>33</xdr:col>
      <xdr:colOff>152400</xdr:colOff>
      <xdr:row>16</xdr:row>
      <xdr:rowOff>0</xdr:rowOff>
    </xdr:to>
    <xdr:sp macro="" textlink="">
      <xdr:nvSpPr>
        <xdr:cNvPr id="8196"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95250</xdr:colOff>
      <xdr:row>14</xdr:row>
      <xdr:rowOff>209550</xdr:rowOff>
    </xdr:from>
    <xdr:to>
      <xdr:col>36</xdr:col>
      <xdr:colOff>104775</xdr:colOff>
      <xdr:row>16</xdr:row>
      <xdr:rowOff>0</xdr:rowOff>
    </xdr:to>
    <xdr:sp macro="" textlink="">
      <xdr:nvSpPr>
        <xdr:cNvPr id="8197"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7815</xdr:colOff>
      <xdr:row>21</xdr:row>
      <xdr:rowOff>0</xdr:rowOff>
    </xdr:from>
    <xdr:to>
      <xdr:col>16</xdr:col>
      <xdr:colOff>20516</xdr:colOff>
      <xdr:row>27</xdr:row>
      <xdr:rowOff>19050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582740" y="4562475"/>
          <a:ext cx="180976" cy="1333500"/>
          <a:chOff x="2847975" y="4610106"/>
          <a:chExt cx="200025" cy="1333501"/>
        </a:xfrm>
      </xdr:grpSpPr>
      <xdr:sp macro="" textlink="">
        <xdr:nvSpPr>
          <xdr:cNvPr id="8198"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000-000006200000}"/>
              </a:ext>
            </a:extLst>
          </xdr:cNvPr>
          <xdr:cNvSpPr/>
        </xdr:nvSpPr>
        <xdr:spPr bwMode="auto">
          <a:xfrm>
            <a:off x="2847975" y="4610106"/>
            <a:ext cx="200025" cy="2381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00"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000-000008200000}"/>
              </a:ext>
            </a:extLst>
          </xdr:cNvPr>
          <xdr:cNvSpPr/>
        </xdr:nvSpPr>
        <xdr:spPr bwMode="auto">
          <a:xfrm>
            <a:off x="2847975" y="482917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01"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000-000009200000}"/>
              </a:ext>
            </a:extLst>
          </xdr:cNvPr>
          <xdr:cNvSpPr/>
        </xdr:nvSpPr>
        <xdr:spPr bwMode="auto">
          <a:xfrm>
            <a:off x="2847975" y="5048250"/>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02" name="Check Box 10" hidden="1">
            <a:extLst>
              <a:ext uri="{63B3BB69-23CF-44E3-9099-C40C66FF867C}">
                <a14:compatExt xmlns:a14="http://schemas.microsoft.com/office/drawing/2010/main" spid="_x0000_s8202"/>
              </a:ext>
              <a:ext uri="{FF2B5EF4-FFF2-40B4-BE49-F238E27FC236}">
                <a16:creationId xmlns:a16="http://schemas.microsoft.com/office/drawing/2014/main" id="{00000000-0008-0000-0000-00000A200000}"/>
              </a:ext>
            </a:extLst>
          </xdr:cNvPr>
          <xdr:cNvSpPr/>
        </xdr:nvSpPr>
        <xdr:spPr bwMode="auto">
          <a:xfrm>
            <a:off x="2847975" y="526732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07" name="Check Box 15" hidden="1">
            <a:extLst>
              <a:ext uri="{63B3BB69-23CF-44E3-9099-C40C66FF867C}">
                <a14:compatExt xmlns:a14="http://schemas.microsoft.com/office/drawing/2010/main" spid="_x0000_s8207"/>
              </a:ext>
              <a:ext uri="{FF2B5EF4-FFF2-40B4-BE49-F238E27FC236}">
                <a16:creationId xmlns:a16="http://schemas.microsoft.com/office/drawing/2014/main" id="{00000000-0008-0000-0000-00000F200000}"/>
              </a:ext>
            </a:extLst>
          </xdr:cNvPr>
          <xdr:cNvSpPr/>
        </xdr:nvSpPr>
        <xdr:spPr bwMode="auto">
          <a:xfrm>
            <a:off x="2847975" y="5486400"/>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11" name="Check Box 19" hidden="1">
            <a:extLst>
              <a:ext uri="{63B3BB69-23CF-44E3-9099-C40C66FF867C}">
                <a14:compatExt xmlns:a14="http://schemas.microsoft.com/office/drawing/2010/main" spid="_x0000_s8211"/>
              </a:ext>
              <a:ext uri="{FF2B5EF4-FFF2-40B4-BE49-F238E27FC236}">
                <a16:creationId xmlns:a16="http://schemas.microsoft.com/office/drawing/2014/main" id="{00000000-0008-0000-0000-000013200000}"/>
              </a:ext>
            </a:extLst>
          </xdr:cNvPr>
          <xdr:cNvSpPr/>
        </xdr:nvSpPr>
        <xdr:spPr bwMode="auto">
          <a:xfrm>
            <a:off x="2847975" y="5705480"/>
            <a:ext cx="200025" cy="2381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17</xdr:col>
      <xdr:colOff>7815</xdr:colOff>
      <xdr:row>20</xdr:row>
      <xdr:rowOff>213702</xdr:rowOff>
    </xdr:from>
    <xdr:to>
      <xdr:col>18</xdr:col>
      <xdr:colOff>20516</xdr:colOff>
      <xdr:row>27</xdr:row>
      <xdr:rowOff>12944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25640" y="4560277"/>
          <a:ext cx="180976" cy="1326417"/>
          <a:chOff x="3228975" y="4610103"/>
          <a:chExt cx="200025" cy="1333502"/>
        </a:xfrm>
      </xdr:grpSpPr>
      <xdr:sp macro="" textlink="">
        <xdr:nvSpPr>
          <xdr:cNvPr id="8199"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000-000007200000}"/>
              </a:ext>
            </a:extLst>
          </xdr:cNvPr>
          <xdr:cNvSpPr/>
        </xdr:nvSpPr>
        <xdr:spPr bwMode="auto">
          <a:xfrm>
            <a:off x="3228975" y="4610103"/>
            <a:ext cx="200025" cy="2381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03" name="Check Box 11" hidden="1">
            <a:extLst>
              <a:ext uri="{63B3BB69-23CF-44E3-9099-C40C66FF867C}">
                <a14:compatExt xmlns:a14="http://schemas.microsoft.com/office/drawing/2010/main" spid="_x0000_s8203"/>
              </a:ext>
              <a:ext uri="{FF2B5EF4-FFF2-40B4-BE49-F238E27FC236}">
                <a16:creationId xmlns:a16="http://schemas.microsoft.com/office/drawing/2014/main" id="{00000000-0008-0000-0000-00000B200000}"/>
              </a:ext>
            </a:extLst>
          </xdr:cNvPr>
          <xdr:cNvSpPr/>
        </xdr:nvSpPr>
        <xdr:spPr bwMode="auto">
          <a:xfrm>
            <a:off x="3228975" y="4829175"/>
            <a:ext cx="200025"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04" name="Check Box 12" hidden="1">
            <a:extLst>
              <a:ext uri="{63B3BB69-23CF-44E3-9099-C40C66FF867C}">
                <a14:compatExt xmlns:a14="http://schemas.microsoft.com/office/drawing/2010/main" spid="_x0000_s8204"/>
              </a:ext>
              <a:ext uri="{FF2B5EF4-FFF2-40B4-BE49-F238E27FC236}">
                <a16:creationId xmlns:a16="http://schemas.microsoft.com/office/drawing/2014/main" id="{00000000-0008-0000-0000-00000C200000}"/>
              </a:ext>
            </a:extLst>
          </xdr:cNvPr>
          <xdr:cNvSpPr/>
        </xdr:nvSpPr>
        <xdr:spPr bwMode="auto">
          <a:xfrm>
            <a:off x="3228975" y="5048249"/>
            <a:ext cx="200025"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05" name="Check Box 13" hidden="1">
            <a:extLst>
              <a:ext uri="{63B3BB69-23CF-44E3-9099-C40C66FF867C}">
                <a14:compatExt xmlns:a14="http://schemas.microsoft.com/office/drawing/2010/main" spid="_x0000_s8205"/>
              </a:ext>
              <a:ext uri="{FF2B5EF4-FFF2-40B4-BE49-F238E27FC236}">
                <a16:creationId xmlns:a16="http://schemas.microsoft.com/office/drawing/2014/main" id="{00000000-0008-0000-0000-00000D200000}"/>
              </a:ext>
            </a:extLst>
          </xdr:cNvPr>
          <xdr:cNvSpPr/>
        </xdr:nvSpPr>
        <xdr:spPr bwMode="auto">
          <a:xfrm>
            <a:off x="3228975" y="5267325"/>
            <a:ext cx="200025"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09" name="Check Box 17" hidden="1">
            <a:extLst>
              <a:ext uri="{63B3BB69-23CF-44E3-9099-C40C66FF867C}">
                <a14:compatExt xmlns:a14="http://schemas.microsoft.com/office/drawing/2010/main" spid="_x0000_s8209"/>
              </a:ext>
              <a:ext uri="{FF2B5EF4-FFF2-40B4-BE49-F238E27FC236}">
                <a16:creationId xmlns:a16="http://schemas.microsoft.com/office/drawing/2014/main" id="{00000000-0008-0000-0000-000011200000}"/>
              </a:ext>
            </a:extLst>
          </xdr:cNvPr>
          <xdr:cNvSpPr/>
        </xdr:nvSpPr>
        <xdr:spPr bwMode="auto">
          <a:xfrm>
            <a:off x="3228975" y="5486400"/>
            <a:ext cx="200025" cy="238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13"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000-000015200000}"/>
              </a:ext>
            </a:extLst>
          </xdr:cNvPr>
          <xdr:cNvSpPr/>
        </xdr:nvSpPr>
        <xdr:spPr bwMode="auto">
          <a:xfrm>
            <a:off x="3228975" y="5705480"/>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10</xdr:col>
      <xdr:colOff>19050</xdr:colOff>
      <xdr:row>37</xdr:row>
      <xdr:rowOff>12700</xdr:rowOff>
    </xdr:from>
    <xdr:to>
      <xdr:col>11</xdr:col>
      <xdr:colOff>28575</xdr:colOff>
      <xdr:row>38</xdr:row>
      <xdr:rowOff>19050</xdr:rowOff>
    </xdr:to>
    <xdr:sp macro="" textlink="">
      <xdr:nvSpPr>
        <xdr:cNvPr id="8234" name="Check Box 42" hidden="1">
          <a:extLst>
            <a:ext uri="{63B3BB69-23CF-44E3-9099-C40C66FF867C}">
              <a14:compatExt xmlns:a14="http://schemas.microsoft.com/office/drawing/2010/main"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37</xdr:row>
      <xdr:rowOff>0</xdr:rowOff>
    </xdr:from>
    <xdr:to>
      <xdr:col>15</xdr:col>
      <xdr:colOff>28575</xdr:colOff>
      <xdr:row>38</xdr:row>
      <xdr:rowOff>19050</xdr:rowOff>
    </xdr:to>
    <xdr:sp macro="" textlink="">
      <xdr:nvSpPr>
        <xdr:cNvPr id="8235" name="Check Box 43" hidden="1">
          <a:extLst>
            <a:ext uri="{63B3BB69-23CF-44E3-9099-C40C66FF867C}">
              <a14:compatExt xmlns:a14="http://schemas.microsoft.com/office/drawing/2010/main"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184150</xdr:colOff>
      <xdr:row>39</xdr:row>
      <xdr:rowOff>0</xdr:rowOff>
    </xdr:from>
    <xdr:to>
      <xdr:col>15</xdr:col>
      <xdr:colOff>27</xdr:colOff>
      <xdr:row>40</xdr:row>
      <xdr:rowOff>9525</xdr:rowOff>
    </xdr:to>
    <xdr:sp macro="" textlink="">
      <xdr:nvSpPr>
        <xdr:cNvPr id="8236" name="Check Box 44" hidden="1">
          <a:extLst>
            <a:ext uri="{63B3BB69-23CF-44E3-9099-C40C66FF867C}">
              <a14:compatExt xmlns:a14="http://schemas.microsoft.com/office/drawing/2010/main"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39</xdr:row>
      <xdr:rowOff>0</xdr:rowOff>
    </xdr:from>
    <xdr:to>
      <xdr:col>11</xdr:col>
      <xdr:colOff>9525</xdr:colOff>
      <xdr:row>40</xdr:row>
      <xdr:rowOff>9525</xdr:rowOff>
    </xdr:to>
    <xdr:sp macro="" textlink="">
      <xdr:nvSpPr>
        <xdr:cNvPr id="8237" name="Check Box 45" hidden="1">
          <a:extLst>
            <a:ext uri="{63B3BB69-23CF-44E3-9099-C40C66FF867C}">
              <a14:compatExt xmlns:a14="http://schemas.microsoft.com/office/drawing/2010/main"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184150</xdr:colOff>
      <xdr:row>40</xdr:row>
      <xdr:rowOff>0</xdr:rowOff>
    </xdr:from>
    <xdr:to>
      <xdr:col>15</xdr:col>
      <xdr:colOff>27</xdr:colOff>
      <xdr:row>41</xdr:row>
      <xdr:rowOff>9525</xdr:rowOff>
    </xdr:to>
    <xdr:sp macro="" textlink="">
      <xdr:nvSpPr>
        <xdr:cNvPr id="8240" name="Check Box 48" hidden="1">
          <a:extLst>
            <a:ext uri="{63B3BB69-23CF-44E3-9099-C40C66FF867C}">
              <a14:compatExt xmlns:a14="http://schemas.microsoft.com/office/drawing/2010/main"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40</xdr:row>
      <xdr:rowOff>0</xdr:rowOff>
    </xdr:from>
    <xdr:to>
      <xdr:col>11</xdr:col>
      <xdr:colOff>9525</xdr:colOff>
      <xdr:row>41</xdr:row>
      <xdr:rowOff>9525</xdr:rowOff>
    </xdr:to>
    <xdr:sp macro="" textlink="">
      <xdr:nvSpPr>
        <xdr:cNvPr id="8241" name="Check Box 49" hidden="1">
          <a:extLst>
            <a:ext uri="{63B3BB69-23CF-44E3-9099-C40C66FF867C}">
              <a14:compatExt xmlns:a14="http://schemas.microsoft.com/office/drawing/2010/main"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184150</xdr:colOff>
      <xdr:row>41</xdr:row>
      <xdr:rowOff>0</xdr:rowOff>
    </xdr:from>
    <xdr:to>
      <xdr:col>15</xdr:col>
      <xdr:colOff>27</xdr:colOff>
      <xdr:row>42</xdr:row>
      <xdr:rowOff>9525</xdr:rowOff>
    </xdr:to>
    <xdr:sp macro="" textlink="">
      <xdr:nvSpPr>
        <xdr:cNvPr id="8244" name="Check Box 52" hidden="1">
          <a:extLst>
            <a:ext uri="{63B3BB69-23CF-44E3-9099-C40C66FF867C}">
              <a14:compatExt xmlns:a14="http://schemas.microsoft.com/office/drawing/2010/main"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41</xdr:row>
      <xdr:rowOff>0</xdr:rowOff>
    </xdr:from>
    <xdr:to>
      <xdr:col>11</xdr:col>
      <xdr:colOff>9525</xdr:colOff>
      <xdr:row>42</xdr:row>
      <xdr:rowOff>9525</xdr:rowOff>
    </xdr:to>
    <xdr:sp macro="" textlink="">
      <xdr:nvSpPr>
        <xdr:cNvPr id="8245" name="Check Box 53" hidden="1">
          <a:extLst>
            <a:ext uri="{63B3BB69-23CF-44E3-9099-C40C66FF867C}">
              <a14:compatExt xmlns:a14="http://schemas.microsoft.com/office/drawing/2010/main"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184150</xdr:colOff>
      <xdr:row>42</xdr:row>
      <xdr:rowOff>0</xdr:rowOff>
    </xdr:from>
    <xdr:to>
      <xdr:col>15</xdr:col>
      <xdr:colOff>27</xdr:colOff>
      <xdr:row>43</xdr:row>
      <xdr:rowOff>9525</xdr:rowOff>
    </xdr:to>
    <xdr:sp macro="" textlink="">
      <xdr:nvSpPr>
        <xdr:cNvPr id="8250" name="Check Box 58" hidden="1">
          <a:extLst>
            <a:ext uri="{63B3BB69-23CF-44E3-9099-C40C66FF867C}">
              <a14:compatExt xmlns:a14="http://schemas.microsoft.com/office/drawing/2010/main"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42</xdr:row>
      <xdr:rowOff>0</xdr:rowOff>
    </xdr:from>
    <xdr:to>
      <xdr:col>11</xdr:col>
      <xdr:colOff>9525</xdr:colOff>
      <xdr:row>43</xdr:row>
      <xdr:rowOff>9525</xdr:rowOff>
    </xdr:to>
    <xdr:sp macro="" textlink="">
      <xdr:nvSpPr>
        <xdr:cNvPr id="8251" name="Check Box 59" hidden="1">
          <a:extLst>
            <a:ext uri="{63B3BB69-23CF-44E3-9099-C40C66FF867C}">
              <a14:compatExt xmlns:a14="http://schemas.microsoft.com/office/drawing/2010/main"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184150</xdr:colOff>
      <xdr:row>43</xdr:row>
      <xdr:rowOff>0</xdr:rowOff>
    </xdr:from>
    <xdr:to>
      <xdr:col>15</xdr:col>
      <xdr:colOff>27</xdr:colOff>
      <xdr:row>44</xdr:row>
      <xdr:rowOff>9525</xdr:rowOff>
    </xdr:to>
    <xdr:sp macro="" textlink="">
      <xdr:nvSpPr>
        <xdr:cNvPr id="8254" name="Check Box 62" hidden="1">
          <a:extLst>
            <a:ext uri="{63B3BB69-23CF-44E3-9099-C40C66FF867C}">
              <a14:compatExt xmlns:a14="http://schemas.microsoft.com/office/drawing/2010/main"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43</xdr:row>
      <xdr:rowOff>0</xdr:rowOff>
    </xdr:from>
    <xdr:to>
      <xdr:col>11</xdr:col>
      <xdr:colOff>9525</xdr:colOff>
      <xdr:row>44</xdr:row>
      <xdr:rowOff>9525</xdr:rowOff>
    </xdr:to>
    <xdr:sp macro="" textlink="">
      <xdr:nvSpPr>
        <xdr:cNvPr id="8255" name="Check Box 63" hidden="1">
          <a:extLst>
            <a:ext uri="{63B3BB69-23CF-44E3-9099-C40C66FF867C}">
              <a14:compatExt xmlns:a14="http://schemas.microsoft.com/office/drawing/2010/main"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31750</xdr:colOff>
      <xdr:row>44</xdr:row>
      <xdr:rowOff>114300</xdr:rowOff>
    </xdr:from>
    <xdr:to>
      <xdr:col>7</xdr:col>
      <xdr:colOff>38100</xdr:colOff>
      <xdr:row>45</xdr:row>
      <xdr:rowOff>123825</xdr:rowOff>
    </xdr:to>
    <xdr:sp macro="" textlink="">
      <xdr:nvSpPr>
        <xdr:cNvPr id="8256" name="Check Box 64" hidden="1">
          <a:extLst>
            <a:ext uri="{63B3BB69-23CF-44E3-9099-C40C66FF867C}">
              <a14:compatExt xmlns:a14="http://schemas.microsoft.com/office/drawing/2010/main"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31750</xdr:colOff>
      <xdr:row>44</xdr:row>
      <xdr:rowOff>107950</xdr:rowOff>
    </xdr:from>
    <xdr:to>
      <xdr:col>9</xdr:col>
      <xdr:colOff>38100</xdr:colOff>
      <xdr:row>45</xdr:row>
      <xdr:rowOff>114300</xdr:rowOff>
    </xdr:to>
    <xdr:sp macro="" textlink="">
      <xdr:nvSpPr>
        <xdr:cNvPr id="8257" name="Check Box 65" hidden="1">
          <a:extLst>
            <a:ext uri="{63B3BB69-23CF-44E3-9099-C40C66FF867C}">
              <a14:compatExt xmlns:a14="http://schemas.microsoft.com/office/drawing/2010/main"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19050</xdr:colOff>
      <xdr:row>46</xdr:row>
      <xdr:rowOff>114300</xdr:rowOff>
    </xdr:from>
    <xdr:to>
      <xdr:col>7</xdr:col>
      <xdr:colOff>28575</xdr:colOff>
      <xdr:row>47</xdr:row>
      <xdr:rowOff>123825</xdr:rowOff>
    </xdr:to>
    <xdr:sp macro="" textlink="">
      <xdr:nvSpPr>
        <xdr:cNvPr id="8258" name="Check Box 66" hidden="1">
          <a:extLst>
            <a:ext uri="{63B3BB69-23CF-44E3-9099-C40C66FF867C}">
              <a14:compatExt xmlns:a14="http://schemas.microsoft.com/office/drawing/2010/main"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46</xdr:row>
      <xdr:rowOff>95250</xdr:rowOff>
    </xdr:from>
    <xdr:to>
      <xdr:col>9</xdr:col>
      <xdr:colOff>28575</xdr:colOff>
      <xdr:row>47</xdr:row>
      <xdr:rowOff>133350</xdr:rowOff>
    </xdr:to>
    <xdr:sp macro="" textlink="">
      <xdr:nvSpPr>
        <xdr:cNvPr id="8259" name="Check Box 67" hidden="1">
          <a:extLst>
            <a:ext uri="{63B3BB69-23CF-44E3-9099-C40C66FF867C}">
              <a14:compatExt xmlns:a14="http://schemas.microsoft.com/office/drawing/2010/main"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12700</xdr:colOff>
      <xdr:row>36</xdr:row>
      <xdr:rowOff>0</xdr:rowOff>
    </xdr:from>
    <xdr:to>
      <xdr:col>27</xdr:col>
      <xdr:colOff>19050</xdr:colOff>
      <xdr:row>37</xdr:row>
      <xdr:rowOff>19050</xdr:rowOff>
    </xdr:to>
    <xdr:sp macro="" textlink="">
      <xdr:nvSpPr>
        <xdr:cNvPr id="8260" name="Check Box 68" hidden="1">
          <a:extLst>
            <a:ext uri="{63B3BB69-23CF-44E3-9099-C40C66FF867C}">
              <a14:compatExt xmlns:a14="http://schemas.microsoft.com/office/drawing/2010/main"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114300</xdr:colOff>
      <xdr:row>36</xdr:row>
      <xdr:rowOff>0</xdr:rowOff>
    </xdr:from>
    <xdr:to>
      <xdr:col>29</xdr:col>
      <xdr:colOff>123825</xdr:colOff>
      <xdr:row>37</xdr:row>
      <xdr:rowOff>19050</xdr:rowOff>
    </xdr:to>
    <xdr:sp macro="" textlink="">
      <xdr:nvSpPr>
        <xdr:cNvPr id="8261" name="Check Box 69" hidden="1">
          <a:extLst>
            <a:ext uri="{63B3BB69-23CF-44E3-9099-C40C66FF867C}">
              <a14:compatExt xmlns:a14="http://schemas.microsoft.com/office/drawing/2010/main"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37</xdr:row>
      <xdr:rowOff>0</xdr:rowOff>
    </xdr:from>
    <xdr:to>
      <xdr:col>28</xdr:col>
      <xdr:colOff>9525</xdr:colOff>
      <xdr:row>38</xdr:row>
      <xdr:rowOff>19050</xdr:rowOff>
    </xdr:to>
    <xdr:sp macro="" textlink="">
      <xdr:nvSpPr>
        <xdr:cNvPr id="8262" name="Check Box 70" hidden="1">
          <a:extLst>
            <a:ext uri="{63B3BB69-23CF-44E3-9099-C40C66FF867C}">
              <a14:compatExt xmlns:a14="http://schemas.microsoft.com/office/drawing/2010/main"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12700</xdr:colOff>
      <xdr:row>38</xdr:row>
      <xdr:rowOff>0</xdr:rowOff>
    </xdr:from>
    <xdr:to>
      <xdr:col>28</xdr:col>
      <xdr:colOff>19050</xdr:colOff>
      <xdr:row>39</xdr:row>
      <xdr:rowOff>19050</xdr:rowOff>
    </xdr:to>
    <xdr:sp macro="" textlink="">
      <xdr:nvSpPr>
        <xdr:cNvPr id="8263" name="Check Box 71" hidden="1">
          <a:extLst>
            <a:ext uri="{63B3BB69-23CF-44E3-9099-C40C66FF867C}">
              <a14:compatExt xmlns:a14="http://schemas.microsoft.com/office/drawing/2010/main"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0</xdr:colOff>
      <xdr:row>37</xdr:row>
      <xdr:rowOff>0</xdr:rowOff>
    </xdr:from>
    <xdr:to>
      <xdr:col>34</xdr:col>
      <xdr:colOff>9525</xdr:colOff>
      <xdr:row>38</xdr:row>
      <xdr:rowOff>19050</xdr:rowOff>
    </xdr:to>
    <xdr:sp macro="" textlink="">
      <xdr:nvSpPr>
        <xdr:cNvPr id="8264" name="Check Box 72" hidden="1">
          <a:extLst>
            <a:ext uri="{63B3BB69-23CF-44E3-9099-C40C66FF867C}">
              <a14:compatExt xmlns:a14="http://schemas.microsoft.com/office/drawing/2010/main"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57150</xdr:colOff>
      <xdr:row>39</xdr:row>
      <xdr:rowOff>107950</xdr:rowOff>
    </xdr:from>
    <xdr:to>
      <xdr:col>33</xdr:col>
      <xdr:colOff>66675</xdr:colOff>
      <xdr:row>40</xdr:row>
      <xdr:rowOff>123825</xdr:rowOff>
    </xdr:to>
    <xdr:sp macro="" textlink="">
      <xdr:nvSpPr>
        <xdr:cNvPr id="8265" name="Check Box 73" hidden="1">
          <a:extLst>
            <a:ext uri="{63B3BB69-23CF-44E3-9099-C40C66FF867C}">
              <a14:compatExt xmlns:a14="http://schemas.microsoft.com/office/drawing/2010/main"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39</xdr:row>
      <xdr:rowOff>95250</xdr:rowOff>
    </xdr:from>
    <xdr:to>
      <xdr:col>36</xdr:col>
      <xdr:colOff>9525</xdr:colOff>
      <xdr:row>40</xdr:row>
      <xdr:rowOff>114300</xdr:rowOff>
    </xdr:to>
    <xdr:sp macro="" textlink="">
      <xdr:nvSpPr>
        <xdr:cNvPr id="8266" name="Check Box 74" hidden="1">
          <a:extLst>
            <a:ext uri="{63B3BB69-23CF-44E3-9099-C40C66FF867C}">
              <a14:compatExt xmlns:a14="http://schemas.microsoft.com/office/drawing/2010/main"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57150</xdr:colOff>
      <xdr:row>41</xdr:row>
      <xdr:rowOff>107950</xdr:rowOff>
    </xdr:from>
    <xdr:to>
      <xdr:col>33</xdr:col>
      <xdr:colOff>66675</xdr:colOff>
      <xdr:row>42</xdr:row>
      <xdr:rowOff>123825</xdr:rowOff>
    </xdr:to>
    <xdr:sp macro="" textlink="">
      <xdr:nvSpPr>
        <xdr:cNvPr id="8267" name="Check Box 75" hidden="1">
          <a:extLst>
            <a:ext uri="{63B3BB69-23CF-44E3-9099-C40C66FF867C}">
              <a14:compatExt xmlns:a14="http://schemas.microsoft.com/office/drawing/2010/main"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41</xdr:row>
      <xdr:rowOff>95250</xdr:rowOff>
    </xdr:from>
    <xdr:to>
      <xdr:col>36</xdr:col>
      <xdr:colOff>9525</xdr:colOff>
      <xdr:row>42</xdr:row>
      <xdr:rowOff>114300</xdr:rowOff>
    </xdr:to>
    <xdr:sp macro="" textlink="">
      <xdr:nvSpPr>
        <xdr:cNvPr id="8268" name="Check Box 76" hidden="1">
          <a:extLst>
            <a:ext uri="{63B3BB69-23CF-44E3-9099-C40C66FF867C}">
              <a14:compatExt xmlns:a14="http://schemas.microsoft.com/office/drawing/2010/main"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57150</xdr:colOff>
      <xdr:row>43</xdr:row>
      <xdr:rowOff>107950</xdr:rowOff>
    </xdr:from>
    <xdr:to>
      <xdr:col>33</xdr:col>
      <xdr:colOff>66675</xdr:colOff>
      <xdr:row>44</xdr:row>
      <xdr:rowOff>123825</xdr:rowOff>
    </xdr:to>
    <xdr:sp macro="" textlink="">
      <xdr:nvSpPr>
        <xdr:cNvPr id="8269" name="Check Box 77" hidden="1">
          <a:extLst>
            <a:ext uri="{63B3BB69-23CF-44E3-9099-C40C66FF867C}">
              <a14:compatExt xmlns:a14="http://schemas.microsoft.com/office/drawing/2010/main"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35</xdr:col>
      <xdr:colOff>0</xdr:colOff>
      <xdr:row>43</xdr:row>
      <xdr:rowOff>95250</xdr:rowOff>
    </xdr:from>
    <xdr:to>
      <xdr:col>36</xdr:col>
      <xdr:colOff>9525</xdr:colOff>
      <xdr:row>44</xdr:row>
      <xdr:rowOff>114300</xdr:rowOff>
    </xdr:to>
    <xdr:sp macro="" textlink="">
      <xdr:nvSpPr>
        <xdr:cNvPr id="8270" name="Check Box 78" hidden="1">
          <a:extLst>
            <a:ext uri="{63B3BB69-23CF-44E3-9099-C40C66FF867C}">
              <a14:compatExt xmlns:a14="http://schemas.microsoft.com/office/drawing/2010/main"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69850</xdr:colOff>
      <xdr:row>45</xdr:row>
      <xdr:rowOff>241300</xdr:rowOff>
    </xdr:from>
    <xdr:to>
      <xdr:col>22</xdr:col>
      <xdr:colOff>76200</xdr:colOff>
      <xdr:row>47</xdr:row>
      <xdr:rowOff>19050</xdr:rowOff>
    </xdr:to>
    <xdr:sp macro="" textlink="">
      <xdr:nvSpPr>
        <xdr:cNvPr id="8271" name="Check Box 79" hidden="1">
          <a:extLst>
            <a:ext uri="{63B3BB69-23CF-44E3-9099-C40C66FF867C}">
              <a14:compatExt xmlns:a14="http://schemas.microsoft.com/office/drawing/2010/main"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69850</xdr:colOff>
      <xdr:row>47</xdr:row>
      <xdr:rowOff>0</xdr:rowOff>
    </xdr:from>
    <xdr:to>
      <xdr:col>22</xdr:col>
      <xdr:colOff>76200</xdr:colOff>
      <xdr:row>48</xdr:row>
      <xdr:rowOff>19050</xdr:rowOff>
    </xdr:to>
    <xdr:sp macro="" textlink="">
      <xdr:nvSpPr>
        <xdr:cNvPr id="8272" name="Check Box 80" hidden="1">
          <a:extLst>
            <a:ext uri="{63B3BB69-23CF-44E3-9099-C40C66FF867C}">
              <a14:compatExt xmlns:a14="http://schemas.microsoft.com/office/drawing/2010/main"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69850</xdr:colOff>
      <xdr:row>46</xdr:row>
      <xdr:rowOff>222250</xdr:rowOff>
    </xdr:from>
    <xdr:to>
      <xdr:col>29</xdr:col>
      <xdr:colOff>76200</xdr:colOff>
      <xdr:row>48</xdr:row>
      <xdr:rowOff>19050</xdr:rowOff>
    </xdr:to>
    <xdr:sp macro="" textlink="">
      <xdr:nvSpPr>
        <xdr:cNvPr id="8273" name="Check Box 81" hidden="1">
          <a:extLst>
            <a:ext uri="{63B3BB69-23CF-44E3-9099-C40C66FF867C}">
              <a14:compatExt xmlns:a14="http://schemas.microsoft.com/office/drawing/2010/main"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57150</xdr:colOff>
      <xdr:row>45</xdr:row>
      <xdr:rowOff>228600</xdr:rowOff>
    </xdr:from>
    <xdr:to>
      <xdr:col>29</xdr:col>
      <xdr:colOff>66675</xdr:colOff>
      <xdr:row>47</xdr:row>
      <xdr:rowOff>19050</xdr:rowOff>
    </xdr:to>
    <xdr:sp macro="" textlink="">
      <xdr:nvSpPr>
        <xdr:cNvPr id="8274" name="Check Box 82" hidden="1">
          <a:extLst>
            <a:ext uri="{63B3BB69-23CF-44E3-9099-C40C66FF867C}">
              <a14:compatExt xmlns:a14="http://schemas.microsoft.com/office/drawing/2010/main"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57150</xdr:colOff>
      <xdr:row>44</xdr:row>
      <xdr:rowOff>241300</xdr:rowOff>
    </xdr:from>
    <xdr:to>
      <xdr:col>29</xdr:col>
      <xdr:colOff>66675</xdr:colOff>
      <xdr:row>46</xdr:row>
      <xdr:rowOff>19050</xdr:rowOff>
    </xdr:to>
    <xdr:sp macro="" textlink="">
      <xdr:nvSpPr>
        <xdr:cNvPr id="8275" name="Check Box 83" hidden="1">
          <a:extLst>
            <a:ext uri="{63B3BB69-23CF-44E3-9099-C40C66FF867C}">
              <a14:compatExt xmlns:a14="http://schemas.microsoft.com/office/drawing/2010/main"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69850</xdr:colOff>
      <xdr:row>45</xdr:row>
      <xdr:rowOff>0</xdr:rowOff>
    </xdr:from>
    <xdr:to>
      <xdr:col>22</xdr:col>
      <xdr:colOff>76200</xdr:colOff>
      <xdr:row>46</xdr:row>
      <xdr:rowOff>19050</xdr:rowOff>
    </xdr:to>
    <xdr:sp macro="" textlink="">
      <xdr:nvSpPr>
        <xdr:cNvPr id="8276" name="Check Box 84" hidden="1">
          <a:extLst>
            <a:ext uri="{63B3BB69-23CF-44E3-9099-C40C66FF867C}">
              <a14:compatExt xmlns:a14="http://schemas.microsoft.com/office/drawing/2010/main"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153620</xdr:colOff>
      <xdr:row>21</xdr:row>
      <xdr:rowOff>244</xdr:rowOff>
    </xdr:from>
    <xdr:to>
      <xdr:col>32</xdr:col>
      <xdr:colOff>166321</xdr:colOff>
      <xdr:row>27</xdr:row>
      <xdr:rowOff>31994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468570" y="4562719"/>
          <a:ext cx="180976" cy="1343025"/>
          <a:chOff x="6086475" y="4610108"/>
          <a:chExt cx="200025" cy="1343012"/>
        </a:xfrm>
      </xdr:grpSpPr>
      <xdr:sp macro="" textlink="">
        <xdr:nvSpPr>
          <xdr:cNvPr id="8295" name="Check Box 103" hidden="1">
            <a:extLst>
              <a:ext uri="{63B3BB69-23CF-44E3-9099-C40C66FF867C}">
                <a14:compatExt xmlns:a14="http://schemas.microsoft.com/office/drawing/2010/main" spid="_x0000_s8295"/>
              </a:ext>
              <a:ext uri="{FF2B5EF4-FFF2-40B4-BE49-F238E27FC236}">
                <a16:creationId xmlns:a16="http://schemas.microsoft.com/office/drawing/2014/main" id="{00000000-0008-0000-0000-000067200000}"/>
              </a:ext>
            </a:extLst>
          </xdr:cNvPr>
          <xdr:cNvSpPr/>
        </xdr:nvSpPr>
        <xdr:spPr bwMode="auto">
          <a:xfrm>
            <a:off x="6086475" y="4610108"/>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96" name="Check Box 104" hidden="1">
            <a:extLst>
              <a:ext uri="{63B3BB69-23CF-44E3-9099-C40C66FF867C}">
                <a14:compatExt xmlns:a14="http://schemas.microsoft.com/office/drawing/2010/main" spid="_x0000_s8296"/>
              </a:ext>
              <a:ext uri="{FF2B5EF4-FFF2-40B4-BE49-F238E27FC236}">
                <a16:creationId xmlns:a16="http://schemas.microsoft.com/office/drawing/2014/main" id="{00000000-0008-0000-0000-000068200000}"/>
              </a:ext>
            </a:extLst>
          </xdr:cNvPr>
          <xdr:cNvSpPr/>
        </xdr:nvSpPr>
        <xdr:spPr bwMode="auto">
          <a:xfrm>
            <a:off x="6086475" y="5048250"/>
            <a:ext cx="200025" cy="2476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97" name="Check Box 105" hidden="1">
            <a:extLst>
              <a:ext uri="{63B3BB69-23CF-44E3-9099-C40C66FF867C}">
                <a14:compatExt xmlns:a14="http://schemas.microsoft.com/office/drawing/2010/main" spid="_x0000_s8297"/>
              </a:ext>
              <a:ext uri="{FF2B5EF4-FFF2-40B4-BE49-F238E27FC236}">
                <a16:creationId xmlns:a16="http://schemas.microsoft.com/office/drawing/2014/main" id="{00000000-0008-0000-0000-000069200000}"/>
              </a:ext>
            </a:extLst>
          </xdr:cNvPr>
          <xdr:cNvSpPr/>
        </xdr:nvSpPr>
        <xdr:spPr bwMode="auto">
          <a:xfrm>
            <a:off x="6086475" y="482917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301" name="Check Box 109" hidden="1">
            <a:extLst>
              <a:ext uri="{63B3BB69-23CF-44E3-9099-C40C66FF867C}">
                <a14:compatExt xmlns:a14="http://schemas.microsoft.com/office/drawing/2010/main" spid="_x0000_s8301"/>
              </a:ext>
              <a:ext uri="{FF2B5EF4-FFF2-40B4-BE49-F238E27FC236}">
                <a16:creationId xmlns:a16="http://schemas.microsoft.com/office/drawing/2014/main" id="{00000000-0008-0000-0000-00006D200000}"/>
              </a:ext>
            </a:extLst>
          </xdr:cNvPr>
          <xdr:cNvSpPr/>
        </xdr:nvSpPr>
        <xdr:spPr bwMode="auto">
          <a:xfrm>
            <a:off x="6086475" y="5267325"/>
            <a:ext cx="200025" cy="2476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303" name="Check Box 111" hidden="1">
            <a:extLst>
              <a:ext uri="{63B3BB69-23CF-44E3-9099-C40C66FF867C}">
                <a14:compatExt xmlns:a14="http://schemas.microsoft.com/office/drawing/2010/main" spid="_x0000_s8303"/>
              </a:ext>
              <a:ext uri="{FF2B5EF4-FFF2-40B4-BE49-F238E27FC236}">
                <a16:creationId xmlns:a16="http://schemas.microsoft.com/office/drawing/2014/main" id="{00000000-0008-0000-0000-00006F200000}"/>
              </a:ext>
            </a:extLst>
          </xdr:cNvPr>
          <xdr:cNvSpPr/>
        </xdr:nvSpPr>
        <xdr:spPr bwMode="auto">
          <a:xfrm>
            <a:off x="6086475" y="5705470"/>
            <a:ext cx="200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312" name="Check Box 120" hidden="1">
            <a:extLst>
              <a:ext uri="{63B3BB69-23CF-44E3-9099-C40C66FF867C}">
                <a14:compatExt xmlns:a14="http://schemas.microsoft.com/office/drawing/2010/main" spid="_x0000_s8312"/>
              </a:ext>
              <a:ext uri="{FF2B5EF4-FFF2-40B4-BE49-F238E27FC236}">
                <a16:creationId xmlns:a16="http://schemas.microsoft.com/office/drawing/2014/main" id="{00000000-0008-0000-0000-000078200000}"/>
              </a:ext>
            </a:extLst>
          </xdr:cNvPr>
          <xdr:cNvSpPr/>
        </xdr:nvSpPr>
        <xdr:spPr bwMode="auto">
          <a:xfrm>
            <a:off x="6086475" y="5486400"/>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34</xdr:col>
      <xdr:colOff>160216</xdr:colOff>
      <xdr:row>21</xdr:row>
      <xdr:rowOff>244</xdr:rowOff>
    </xdr:from>
    <xdr:to>
      <xdr:col>35</xdr:col>
      <xdr:colOff>166565</xdr:colOff>
      <xdr:row>27</xdr:row>
      <xdr:rowOff>19294</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992691" y="4562719"/>
          <a:ext cx="171449" cy="1333500"/>
          <a:chOff x="6667500" y="4610106"/>
          <a:chExt cx="200025" cy="1333501"/>
        </a:xfrm>
      </xdr:grpSpPr>
      <xdr:sp macro="" textlink="">
        <xdr:nvSpPr>
          <xdr:cNvPr id="8298" name="Check Box 106" hidden="1">
            <a:extLst>
              <a:ext uri="{63B3BB69-23CF-44E3-9099-C40C66FF867C}">
                <a14:compatExt xmlns:a14="http://schemas.microsoft.com/office/drawing/2010/main" spid="_x0000_s8298"/>
              </a:ext>
              <a:ext uri="{FF2B5EF4-FFF2-40B4-BE49-F238E27FC236}">
                <a16:creationId xmlns:a16="http://schemas.microsoft.com/office/drawing/2014/main" id="{00000000-0008-0000-0000-00006A200000}"/>
              </a:ext>
            </a:extLst>
          </xdr:cNvPr>
          <xdr:cNvSpPr/>
        </xdr:nvSpPr>
        <xdr:spPr bwMode="auto">
          <a:xfrm>
            <a:off x="6667500" y="4610106"/>
            <a:ext cx="200025" cy="2381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99" name="Check Box 107" hidden="1">
            <a:extLst>
              <a:ext uri="{63B3BB69-23CF-44E3-9099-C40C66FF867C}">
                <a14:compatExt xmlns:a14="http://schemas.microsoft.com/office/drawing/2010/main" spid="_x0000_s8299"/>
              </a:ext>
              <a:ext uri="{FF2B5EF4-FFF2-40B4-BE49-F238E27FC236}">
                <a16:creationId xmlns:a16="http://schemas.microsoft.com/office/drawing/2014/main" id="{00000000-0008-0000-0000-00006B200000}"/>
              </a:ext>
            </a:extLst>
          </xdr:cNvPr>
          <xdr:cNvSpPr/>
        </xdr:nvSpPr>
        <xdr:spPr bwMode="auto">
          <a:xfrm>
            <a:off x="6667500" y="482917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300" name="Check Box 108" hidden="1">
            <a:extLst>
              <a:ext uri="{63B3BB69-23CF-44E3-9099-C40C66FF867C}">
                <a14:compatExt xmlns:a14="http://schemas.microsoft.com/office/drawing/2010/main" spid="_x0000_s8300"/>
              </a:ext>
              <a:ext uri="{FF2B5EF4-FFF2-40B4-BE49-F238E27FC236}">
                <a16:creationId xmlns:a16="http://schemas.microsoft.com/office/drawing/2014/main" id="{00000000-0008-0000-0000-00006C200000}"/>
              </a:ext>
            </a:extLst>
          </xdr:cNvPr>
          <xdr:cNvSpPr/>
        </xdr:nvSpPr>
        <xdr:spPr bwMode="auto">
          <a:xfrm>
            <a:off x="6667500" y="5048250"/>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302" name="Check Box 110" hidden="1">
            <a:extLst>
              <a:ext uri="{63B3BB69-23CF-44E3-9099-C40C66FF867C}">
                <a14:compatExt xmlns:a14="http://schemas.microsoft.com/office/drawing/2010/main" spid="_x0000_s8302"/>
              </a:ext>
              <a:ext uri="{FF2B5EF4-FFF2-40B4-BE49-F238E27FC236}">
                <a16:creationId xmlns:a16="http://schemas.microsoft.com/office/drawing/2014/main" id="{00000000-0008-0000-0000-00006E200000}"/>
              </a:ext>
            </a:extLst>
          </xdr:cNvPr>
          <xdr:cNvSpPr/>
        </xdr:nvSpPr>
        <xdr:spPr bwMode="auto">
          <a:xfrm>
            <a:off x="6667500" y="5267325"/>
            <a:ext cx="2000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304" name="Check Box 112" hidden="1">
            <a:extLst>
              <a:ext uri="{63B3BB69-23CF-44E3-9099-C40C66FF867C}">
                <a14:compatExt xmlns:a14="http://schemas.microsoft.com/office/drawing/2010/main" spid="_x0000_s8304"/>
              </a:ext>
              <a:ext uri="{FF2B5EF4-FFF2-40B4-BE49-F238E27FC236}">
                <a16:creationId xmlns:a16="http://schemas.microsoft.com/office/drawing/2014/main" id="{00000000-0008-0000-0000-000070200000}"/>
              </a:ext>
            </a:extLst>
          </xdr:cNvPr>
          <xdr:cNvSpPr/>
        </xdr:nvSpPr>
        <xdr:spPr bwMode="auto">
          <a:xfrm>
            <a:off x="6667500" y="5705480"/>
            <a:ext cx="200025" cy="2381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313" name="Check Box 121" hidden="1">
            <a:extLst>
              <a:ext uri="{63B3BB69-23CF-44E3-9099-C40C66FF867C}">
                <a14:compatExt xmlns:a14="http://schemas.microsoft.com/office/drawing/2010/main" spid="_x0000_s8313"/>
              </a:ext>
              <a:ext uri="{FF2B5EF4-FFF2-40B4-BE49-F238E27FC236}">
                <a16:creationId xmlns:a16="http://schemas.microsoft.com/office/drawing/2014/main" id="{00000000-0008-0000-0000-000079200000}"/>
              </a:ext>
            </a:extLst>
          </xdr:cNvPr>
          <xdr:cNvSpPr/>
        </xdr:nvSpPr>
        <xdr:spPr bwMode="auto">
          <a:xfrm>
            <a:off x="6667500" y="5486400"/>
            <a:ext cx="190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10</xdr:col>
      <xdr:colOff>31750</xdr:colOff>
      <xdr:row>45</xdr:row>
      <xdr:rowOff>0</xdr:rowOff>
    </xdr:from>
    <xdr:to>
      <xdr:col>11</xdr:col>
      <xdr:colOff>38100</xdr:colOff>
      <xdr:row>46</xdr:row>
      <xdr:rowOff>9525</xdr:rowOff>
    </xdr:to>
    <xdr:sp macro="" textlink="">
      <xdr:nvSpPr>
        <xdr:cNvPr id="8319" name="Check Box 127" hidden="1">
          <a:extLst>
            <a:ext uri="{63B3BB69-23CF-44E3-9099-C40C66FF867C}">
              <a14:compatExt xmlns:a14="http://schemas.microsoft.com/office/drawing/2010/main" spid="_x0000_s8319"/>
            </a:ext>
            <a:ext uri="{FF2B5EF4-FFF2-40B4-BE49-F238E27FC236}">
              <a16:creationId xmlns:a16="http://schemas.microsoft.com/office/drawing/2014/main" id="{00000000-0008-0000-0000-00007F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31750</xdr:colOff>
      <xdr:row>45</xdr:row>
      <xdr:rowOff>12700</xdr:rowOff>
    </xdr:from>
    <xdr:to>
      <xdr:col>15</xdr:col>
      <xdr:colOff>38100</xdr:colOff>
      <xdr:row>46</xdr:row>
      <xdr:rowOff>19050</xdr:rowOff>
    </xdr:to>
    <xdr:sp macro="" textlink="">
      <xdr:nvSpPr>
        <xdr:cNvPr id="8320" name="Check Box 128" hidden="1">
          <a:extLst>
            <a:ext uri="{63B3BB69-23CF-44E3-9099-C40C66FF867C}">
              <a14:compatExt xmlns:a14="http://schemas.microsoft.com/office/drawing/2010/main" spid="_x0000_s8320"/>
            </a:ext>
            <a:ext uri="{FF2B5EF4-FFF2-40B4-BE49-F238E27FC236}">
              <a16:creationId xmlns:a16="http://schemas.microsoft.com/office/drawing/2014/main" id="{00000000-0008-0000-0000-000080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8</xdr:row>
      <xdr:rowOff>219075</xdr:rowOff>
    </xdr:from>
    <xdr:to>
      <xdr:col>6</xdr:col>
      <xdr:colOff>63500</xdr:colOff>
      <xdr:row>10</xdr:row>
      <xdr:rowOff>2191</xdr:rowOff>
    </xdr:to>
    <xdr:sp macro="" textlink="">
      <xdr:nvSpPr>
        <xdr:cNvPr id="72"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800000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8</xdr:row>
      <xdr:rowOff>219075</xdr:rowOff>
    </xdr:from>
    <xdr:to>
      <xdr:col>6</xdr:col>
      <xdr:colOff>63500</xdr:colOff>
      <xdr:row>10</xdr:row>
      <xdr:rowOff>2191</xdr:rowOff>
    </xdr:to>
    <xdr:sp macro="" textlink="">
      <xdr:nvSpPr>
        <xdr:cNvPr id="7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9000000}"/>
            </a:ext>
          </a:extLst>
        </xdr:cNvPr>
        <xdr:cNvSpPr/>
      </xdr:nvSpPr>
      <xdr:spPr bwMode="auto">
        <a:xfrm>
          <a:off x="952500" y="21336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158750</xdr:colOff>
          <xdr:row>8</xdr:row>
          <xdr:rowOff>222250</xdr:rowOff>
        </xdr:from>
        <xdr:to>
          <xdr:col>5</xdr:col>
          <xdr:colOff>165100</xdr:colOff>
          <xdr:row>10</xdr:row>
          <xdr:rowOff>6350</xdr:rowOff>
        </xdr:to>
        <xdr:sp macro="" textlink="">
          <xdr:nvSpPr>
            <xdr:cNvPr id="7" name="Check Box 1" hidden="1">
              <a:extLst>
                <a:ext uri="{63B3BB69-23CF-44E3-9099-C40C66FF867C}">
                  <a14:compatExt spid="_x0000_s8193"/>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8</xdr:row>
          <xdr:rowOff>222250</xdr:rowOff>
        </xdr:from>
        <xdr:to>
          <xdr:col>10</xdr:col>
          <xdr:colOff>6350</xdr:colOff>
          <xdr:row>10</xdr:row>
          <xdr:rowOff>6350</xdr:rowOff>
        </xdr:to>
        <xdr:sp macro="" textlink="">
          <xdr:nvSpPr>
            <xdr:cNvPr id="8" name="Check Box 2" hidden="1">
              <a:extLst>
                <a:ext uri="{63B3BB69-23CF-44E3-9099-C40C66FF867C}">
                  <a14:compatExt spid="_x0000_s8194"/>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8</xdr:row>
          <xdr:rowOff>209550</xdr:rowOff>
        </xdr:from>
        <xdr:to>
          <xdr:col>16</xdr:col>
          <xdr:colOff>0</xdr:colOff>
          <xdr:row>10</xdr:row>
          <xdr:rowOff>0</xdr:rowOff>
        </xdr:to>
        <xdr:sp macro="" textlink="">
          <xdr:nvSpPr>
            <xdr:cNvPr id="9" name="Check Box 3" hidden="1">
              <a:extLst>
                <a:ext uri="{63B3BB69-23CF-44E3-9099-C40C66FF867C}">
                  <a14:compatExt spid="_x0000_s819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44450</xdr:colOff>
          <xdr:row>14</xdr:row>
          <xdr:rowOff>209550</xdr:rowOff>
        </xdr:from>
        <xdr:to>
          <xdr:col>34</xdr:col>
          <xdr:colOff>44450</xdr:colOff>
          <xdr:row>16</xdr:row>
          <xdr:rowOff>0</xdr:rowOff>
        </xdr:to>
        <xdr:sp macro="" textlink="">
          <xdr:nvSpPr>
            <xdr:cNvPr id="10" name="Check Box 4" hidden="1">
              <a:extLst>
                <a:ext uri="{63B3BB69-23CF-44E3-9099-C40C66FF867C}">
                  <a14:compatExt spid="_x0000_s8196"/>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139700</xdr:colOff>
          <xdr:row>14</xdr:row>
          <xdr:rowOff>209550</xdr:rowOff>
        </xdr:from>
        <xdr:to>
          <xdr:col>36</xdr:col>
          <xdr:colOff>152400</xdr:colOff>
          <xdr:row>16</xdr:row>
          <xdr:rowOff>0</xdr:rowOff>
        </xdr:to>
        <xdr:sp macro="" textlink="">
          <xdr:nvSpPr>
            <xdr:cNvPr id="11" name="Check Box 5" hidden="1">
              <a:extLst>
                <a:ext uri="{63B3BB69-23CF-44E3-9099-C40C66FF867C}">
                  <a14:compatExt spid="_x0000_s8197"/>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21</xdr:row>
          <xdr:rowOff>0</xdr:rowOff>
        </xdr:from>
        <xdr:to>
          <xdr:col>16</xdr:col>
          <xdr:colOff>19050</xdr:colOff>
          <xdr:row>22</xdr:row>
          <xdr:rowOff>19050</xdr:rowOff>
        </xdr:to>
        <xdr:sp macro="" textlink="">
          <xdr:nvSpPr>
            <xdr:cNvPr id="12" name="Check Box 6" hidden="1">
              <a:extLst>
                <a:ext uri="{63B3BB69-23CF-44E3-9099-C40C66FF867C}">
                  <a14:compatExt spid="_x0000_s8198"/>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20</xdr:row>
          <xdr:rowOff>215900</xdr:rowOff>
        </xdr:from>
        <xdr:to>
          <xdr:col>18</xdr:col>
          <xdr:colOff>19050</xdr:colOff>
          <xdr:row>22</xdr:row>
          <xdr:rowOff>19050</xdr:rowOff>
        </xdr:to>
        <xdr:sp macro="" textlink="">
          <xdr:nvSpPr>
            <xdr:cNvPr id="13" name="Check Box 7" hidden="1">
              <a:extLst>
                <a:ext uri="{63B3BB69-23CF-44E3-9099-C40C66FF867C}">
                  <a14:compatExt spid="_x0000_s8199"/>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22</xdr:row>
          <xdr:rowOff>0</xdr:rowOff>
        </xdr:from>
        <xdr:to>
          <xdr:col>16</xdr:col>
          <xdr:colOff>19050</xdr:colOff>
          <xdr:row>23</xdr:row>
          <xdr:rowOff>19050</xdr:rowOff>
        </xdr:to>
        <xdr:sp macro="" textlink="">
          <xdr:nvSpPr>
            <xdr:cNvPr id="14" name="Check Box 8" hidden="1">
              <a:extLst>
                <a:ext uri="{63B3BB69-23CF-44E3-9099-C40C66FF867C}">
                  <a14:compatExt spid="_x0000_s8200"/>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23</xdr:row>
          <xdr:rowOff>0</xdr:rowOff>
        </xdr:from>
        <xdr:to>
          <xdr:col>16</xdr:col>
          <xdr:colOff>19050</xdr:colOff>
          <xdr:row>24</xdr:row>
          <xdr:rowOff>19050</xdr:rowOff>
        </xdr:to>
        <xdr:sp macro="" textlink="">
          <xdr:nvSpPr>
            <xdr:cNvPr id="15" name="Check Box 9" hidden="1">
              <a:extLst>
                <a:ext uri="{63B3BB69-23CF-44E3-9099-C40C66FF867C}">
                  <a14:compatExt spid="_x0000_s8201"/>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24</xdr:row>
          <xdr:rowOff>0</xdr:rowOff>
        </xdr:from>
        <xdr:to>
          <xdr:col>16</xdr:col>
          <xdr:colOff>19050</xdr:colOff>
          <xdr:row>25</xdr:row>
          <xdr:rowOff>19050</xdr:rowOff>
        </xdr:to>
        <xdr:sp macro="" textlink="">
          <xdr:nvSpPr>
            <xdr:cNvPr id="16" name="Check Box 10" hidden="1">
              <a:extLst>
                <a:ext uri="{63B3BB69-23CF-44E3-9099-C40C66FF867C}">
                  <a14:compatExt spid="_x0000_s8202"/>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21</xdr:row>
          <xdr:rowOff>215900</xdr:rowOff>
        </xdr:from>
        <xdr:to>
          <xdr:col>18</xdr:col>
          <xdr:colOff>19050</xdr:colOff>
          <xdr:row>23</xdr:row>
          <xdr:rowOff>12700</xdr:rowOff>
        </xdr:to>
        <xdr:sp macro="" textlink="">
          <xdr:nvSpPr>
            <xdr:cNvPr id="17" name="Check Box 11" hidden="1">
              <a:extLst>
                <a:ext uri="{63B3BB69-23CF-44E3-9099-C40C66FF867C}">
                  <a14:compatExt spid="_x0000_s8203"/>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22</xdr:row>
          <xdr:rowOff>209550</xdr:rowOff>
        </xdr:from>
        <xdr:to>
          <xdr:col>18</xdr:col>
          <xdr:colOff>19050</xdr:colOff>
          <xdr:row>24</xdr:row>
          <xdr:rowOff>12700</xdr:rowOff>
        </xdr:to>
        <xdr:sp macro="" textlink="">
          <xdr:nvSpPr>
            <xdr:cNvPr id="18" name="Check Box 12" hidden="1">
              <a:extLst>
                <a:ext uri="{63B3BB69-23CF-44E3-9099-C40C66FF867C}">
                  <a14:compatExt spid="_x0000_s8204"/>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23</xdr:row>
          <xdr:rowOff>209550</xdr:rowOff>
        </xdr:from>
        <xdr:to>
          <xdr:col>18</xdr:col>
          <xdr:colOff>19050</xdr:colOff>
          <xdr:row>25</xdr:row>
          <xdr:rowOff>12700</xdr:rowOff>
        </xdr:to>
        <xdr:sp macro="" textlink="">
          <xdr:nvSpPr>
            <xdr:cNvPr id="19" name="Check Box 13" hidden="1">
              <a:extLst>
                <a:ext uri="{63B3BB69-23CF-44E3-9099-C40C66FF867C}">
                  <a14:compatExt spid="_x0000_s8205"/>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25</xdr:row>
          <xdr:rowOff>0</xdr:rowOff>
        </xdr:from>
        <xdr:to>
          <xdr:col>16</xdr:col>
          <xdr:colOff>19050</xdr:colOff>
          <xdr:row>26</xdr:row>
          <xdr:rowOff>19050</xdr:rowOff>
        </xdr:to>
        <xdr:sp macro="" textlink="">
          <xdr:nvSpPr>
            <xdr:cNvPr id="20" name="Check Box 15" hidden="1">
              <a:extLst>
                <a:ext uri="{63B3BB69-23CF-44E3-9099-C40C66FF867C}">
                  <a14:compatExt spid="_x0000_s820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24</xdr:row>
          <xdr:rowOff>209550</xdr:rowOff>
        </xdr:from>
        <xdr:to>
          <xdr:col>18</xdr:col>
          <xdr:colOff>19050</xdr:colOff>
          <xdr:row>26</xdr:row>
          <xdr:rowOff>12700</xdr:rowOff>
        </xdr:to>
        <xdr:sp macro="" textlink="">
          <xdr:nvSpPr>
            <xdr:cNvPr id="21" name="Check Box 17" hidden="1">
              <a:extLst>
                <a:ext uri="{63B3BB69-23CF-44E3-9099-C40C66FF867C}">
                  <a14:compatExt spid="_x0000_s8209"/>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xdr:colOff>
          <xdr:row>26</xdr:row>
          <xdr:rowOff>0</xdr:rowOff>
        </xdr:from>
        <xdr:to>
          <xdr:col>16</xdr:col>
          <xdr:colOff>19050</xdr:colOff>
          <xdr:row>27</xdr:row>
          <xdr:rowOff>19050</xdr:rowOff>
        </xdr:to>
        <xdr:sp macro="" textlink="">
          <xdr:nvSpPr>
            <xdr:cNvPr id="22" name="Check Box 19" hidden="1">
              <a:extLst>
                <a:ext uri="{63B3BB69-23CF-44E3-9099-C40C66FF867C}">
                  <a14:compatExt spid="_x0000_s8211"/>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6350</xdr:colOff>
          <xdr:row>25</xdr:row>
          <xdr:rowOff>209550</xdr:rowOff>
        </xdr:from>
        <xdr:to>
          <xdr:col>18</xdr:col>
          <xdr:colOff>19050</xdr:colOff>
          <xdr:row>27</xdr:row>
          <xdr:rowOff>12700</xdr:rowOff>
        </xdr:to>
        <xdr:sp macro="" textlink="">
          <xdr:nvSpPr>
            <xdr:cNvPr id="23" name="Check Box 21" hidden="1">
              <a:extLst>
                <a:ext uri="{63B3BB69-23CF-44E3-9099-C40C66FF867C}">
                  <a14:compatExt spid="_x0000_s8213"/>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12700</xdr:rowOff>
        </xdr:from>
        <xdr:to>
          <xdr:col>11</xdr:col>
          <xdr:colOff>31750</xdr:colOff>
          <xdr:row>38</xdr:row>
          <xdr:rowOff>19050</xdr:rowOff>
        </xdr:to>
        <xdr:sp macro="" textlink="">
          <xdr:nvSpPr>
            <xdr:cNvPr id="24" name="Check Box 42" hidden="1">
              <a:extLst>
                <a:ext uri="{63B3BB69-23CF-44E3-9099-C40C66FF867C}">
                  <a14:compatExt spid="_x0000_s8234"/>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xdr:row>
          <xdr:rowOff>0</xdr:rowOff>
        </xdr:from>
        <xdr:to>
          <xdr:col>15</xdr:col>
          <xdr:colOff>31750</xdr:colOff>
          <xdr:row>38</xdr:row>
          <xdr:rowOff>19050</xdr:rowOff>
        </xdr:to>
        <xdr:sp macro="" textlink="">
          <xdr:nvSpPr>
            <xdr:cNvPr id="25" name="Check Box 43" hidden="1">
              <a:extLst>
                <a:ext uri="{63B3BB69-23CF-44E3-9099-C40C66FF867C}">
                  <a14:compatExt spid="_x0000_s8235"/>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39</xdr:row>
          <xdr:rowOff>0</xdr:rowOff>
        </xdr:from>
        <xdr:to>
          <xdr:col>15</xdr:col>
          <xdr:colOff>0</xdr:colOff>
          <xdr:row>40</xdr:row>
          <xdr:rowOff>12700</xdr:rowOff>
        </xdr:to>
        <xdr:sp macro="" textlink="">
          <xdr:nvSpPr>
            <xdr:cNvPr id="26" name="Check Box 44" hidden="1">
              <a:extLst>
                <a:ext uri="{63B3BB69-23CF-44E3-9099-C40C66FF867C}">
                  <a14:compatExt spid="_x0000_s8236"/>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11</xdr:col>
          <xdr:colOff>12700</xdr:colOff>
          <xdr:row>40</xdr:row>
          <xdr:rowOff>12700</xdr:rowOff>
        </xdr:to>
        <xdr:sp macro="" textlink="">
          <xdr:nvSpPr>
            <xdr:cNvPr id="27" name="Check Box 45" hidden="1">
              <a:extLst>
                <a:ext uri="{63B3BB69-23CF-44E3-9099-C40C66FF867C}">
                  <a14:compatExt spid="_x0000_s8237"/>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40</xdr:row>
          <xdr:rowOff>0</xdr:rowOff>
        </xdr:from>
        <xdr:to>
          <xdr:col>15</xdr:col>
          <xdr:colOff>0</xdr:colOff>
          <xdr:row>41</xdr:row>
          <xdr:rowOff>12700</xdr:rowOff>
        </xdr:to>
        <xdr:sp macro="" textlink="">
          <xdr:nvSpPr>
            <xdr:cNvPr id="28" name="Check Box 48" hidden="1">
              <a:extLst>
                <a:ext uri="{63B3BB69-23CF-44E3-9099-C40C66FF867C}">
                  <a14:compatExt spid="_x0000_s8240"/>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11</xdr:col>
          <xdr:colOff>12700</xdr:colOff>
          <xdr:row>41</xdr:row>
          <xdr:rowOff>12700</xdr:rowOff>
        </xdr:to>
        <xdr:sp macro="" textlink="">
          <xdr:nvSpPr>
            <xdr:cNvPr id="29" name="Check Box 49" hidden="1">
              <a:extLst>
                <a:ext uri="{63B3BB69-23CF-44E3-9099-C40C66FF867C}">
                  <a14:compatExt spid="_x0000_s8241"/>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41</xdr:row>
          <xdr:rowOff>0</xdr:rowOff>
        </xdr:from>
        <xdr:to>
          <xdr:col>15</xdr:col>
          <xdr:colOff>0</xdr:colOff>
          <xdr:row>42</xdr:row>
          <xdr:rowOff>12700</xdr:rowOff>
        </xdr:to>
        <xdr:sp macro="" textlink="">
          <xdr:nvSpPr>
            <xdr:cNvPr id="30" name="Check Box 52" hidden="1">
              <a:extLst>
                <a:ext uri="{63B3BB69-23CF-44E3-9099-C40C66FF867C}">
                  <a14:compatExt spid="_x0000_s8244"/>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11</xdr:col>
          <xdr:colOff>12700</xdr:colOff>
          <xdr:row>42</xdr:row>
          <xdr:rowOff>12700</xdr:rowOff>
        </xdr:to>
        <xdr:sp macro="" textlink="">
          <xdr:nvSpPr>
            <xdr:cNvPr id="31" name="Check Box 53" hidden="1">
              <a:extLst>
                <a:ext uri="{63B3BB69-23CF-44E3-9099-C40C66FF867C}">
                  <a14:compatExt spid="_x0000_s8245"/>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42</xdr:row>
          <xdr:rowOff>0</xdr:rowOff>
        </xdr:from>
        <xdr:to>
          <xdr:col>15</xdr:col>
          <xdr:colOff>0</xdr:colOff>
          <xdr:row>43</xdr:row>
          <xdr:rowOff>12700</xdr:rowOff>
        </xdr:to>
        <xdr:sp macro="" textlink="">
          <xdr:nvSpPr>
            <xdr:cNvPr id="8288" name="Check Box 58" hidden="1">
              <a:extLst>
                <a:ext uri="{63B3BB69-23CF-44E3-9099-C40C66FF867C}">
                  <a14:compatExt spid="_x0000_s8250"/>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0</xdr:rowOff>
        </xdr:from>
        <xdr:to>
          <xdr:col>11</xdr:col>
          <xdr:colOff>12700</xdr:colOff>
          <xdr:row>43</xdr:row>
          <xdr:rowOff>12700</xdr:rowOff>
        </xdr:to>
        <xdr:sp macro="" textlink="">
          <xdr:nvSpPr>
            <xdr:cNvPr id="8289" name="Check Box 59" hidden="1">
              <a:extLst>
                <a:ext uri="{63B3BB69-23CF-44E3-9099-C40C66FF867C}">
                  <a14:compatExt spid="_x0000_s8251"/>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43</xdr:row>
          <xdr:rowOff>0</xdr:rowOff>
        </xdr:from>
        <xdr:to>
          <xdr:col>15</xdr:col>
          <xdr:colOff>0</xdr:colOff>
          <xdr:row>44</xdr:row>
          <xdr:rowOff>12700</xdr:rowOff>
        </xdr:to>
        <xdr:sp macro="" textlink="">
          <xdr:nvSpPr>
            <xdr:cNvPr id="8290" name="Check Box 62" hidden="1">
              <a:extLst>
                <a:ext uri="{63B3BB69-23CF-44E3-9099-C40C66FF867C}">
                  <a14:compatExt spid="_x0000_s8254"/>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0</xdr:rowOff>
        </xdr:from>
        <xdr:to>
          <xdr:col>11</xdr:col>
          <xdr:colOff>12700</xdr:colOff>
          <xdr:row>44</xdr:row>
          <xdr:rowOff>12700</xdr:rowOff>
        </xdr:to>
        <xdr:sp macro="" textlink="">
          <xdr:nvSpPr>
            <xdr:cNvPr id="8291" name="Check Box 63" hidden="1">
              <a:extLst>
                <a:ext uri="{63B3BB69-23CF-44E3-9099-C40C66FF867C}">
                  <a14:compatExt spid="_x0000_s8255"/>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44</xdr:row>
          <xdr:rowOff>114300</xdr:rowOff>
        </xdr:from>
        <xdr:to>
          <xdr:col>7</xdr:col>
          <xdr:colOff>6350</xdr:colOff>
          <xdr:row>45</xdr:row>
          <xdr:rowOff>120650</xdr:rowOff>
        </xdr:to>
        <xdr:sp macro="" textlink="">
          <xdr:nvSpPr>
            <xdr:cNvPr id="8292" name="Check Box 64" hidden="1">
              <a:extLst>
                <a:ext uri="{63B3BB69-23CF-44E3-9099-C40C66FF867C}">
                  <a14:compatExt spid="_x0000_s8256"/>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44</xdr:row>
          <xdr:rowOff>107950</xdr:rowOff>
        </xdr:from>
        <xdr:to>
          <xdr:col>8</xdr:col>
          <xdr:colOff>171450</xdr:colOff>
          <xdr:row>45</xdr:row>
          <xdr:rowOff>114300</xdr:rowOff>
        </xdr:to>
        <xdr:sp macro="" textlink="">
          <xdr:nvSpPr>
            <xdr:cNvPr id="8293" name="Check Box 65" hidden="1">
              <a:extLst>
                <a:ext uri="{63B3BB69-23CF-44E3-9099-C40C66FF867C}">
                  <a14:compatExt spid="_x0000_s8257"/>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114300</xdr:rowOff>
        </xdr:from>
        <xdr:to>
          <xdr:col>7</xdr:col>
          <xdr:colOff>31750</xdr:colOff>
          <xdr:row>47</xdr:row>
          <xdr:rowOff>127000</xdr:rowOff>
        </xdr:to>
        <xdr:sp macro="" textlink="">
          <xdr:nvSpPr>
            <xdr:cNvPr id="8294" name="Check Box 66" hidden="1">
              <a:extLst>
                <a:ext uri="{63B3BB69-23CF-44E3-9099-C40C66FF867C}">
                  <a14:compatExt spid="_x0000_s8258"/>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95250</xdr:rowOff>
        </xdr:from>
        <xdr:to>
          <xdr:col>9</xdr:col>
          <xdr:colOff>31750</xdr:colOff>
          <xdr:row>47</xdr:row>
          <xdr:rowOff>133350</xdr:rowOff>
        </xdr:to>
        <xdr:sp macro="" textlink="">
          <xdr:nvSpPr>
            <xdr:cNvPr id="8305" name="Check Box 67" hidden="1">
              <a:extLst>
                <a:ext uri="{63B3BB69-23CF-44E3-9099-C40C66FF867C}">
                  <a14:compatExt spid="_x0000_s8259"/>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36</xdr:row>
          <xdr:rowOff>0</xdr:rowOff>
        </xdr:from>
        <xdr:to>
          <xdr:col>27</xdr:col>
          <xdr:colOff>19050</xdr:colOff>
          <xdr:row>37</xdr:row>
          <xdr:rowOff>19050</xdr:rowOff>
        </xdr:to>
        <xdr:sp macro="" textlink="">
          <xdr:nvSpPr>
            <xdr:cNvPr id="8306" name="Check Box 68" hidden="1">
              <a:extLst>
                <a:ext uri="{63B3BB69-23CF-44E3-9099-C40C66FF867C}">
                  <a14:compatExt spid="_x0000_s8260"/>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36</xdr:row>
          <xdr:rowOff>0</xdr:rowOff>
        </xdr:from>
        <xdr:to>
          <xdr:col>29</xdr:col>
          <xdr:colOff>127000</xdr:colOff>
          <xdr:row>37</xdr:row>
          <xdr:rowOff>19050</xdr:rowOff>
        </xdr:to>
        <xdr:sp macro="" textlink="">
          <xdr:nvSpPr>
            <xdr:cNvPr id="8307" name="Check Box 69" hidden="1">
              <a:extLst>
                <a:ext uri="{63B3BB69-23CF-44E3-9099-C40C66FF867C}">
                  <a14:compatExt spid="_x0000_s8261"/>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0</xdr:rowOff>
        </xdr:from>
        <xdr:to>
          <xdr:col>28</xdr:col>
          <xdr:colOff>12700</xdr:colOff>
          <xdr:row>38</xdr:row>
          <xdr:rowOff>19050</xdr:rowOff>
        </xdr:to>
        <xdr:sp macro="" textlink="">
          <xdr:nvSpPr>
            <xdr:cNvPr id="8308" name="Check Box 70" hidden="1">
              <a:extLst>
                <a:ext uri="{63B3BB69-23CF-44E3-9099-C40C66FF867C}">
                  <a14:compatExt spid="_x0000_s8262"/>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38</xdr:row>
          <xdr:rowOff>0</xdr:rowOff>
        </xdr:from>
        <xdr:to>
          <xdr:col>28</xdr:col>
          <xdr:colOff>19050</xdr:colOff>
          <xdr:row>39</xdr:row>
          <xdr:rowOff>19050</xdr:rowOff>
        </xdr:to>
        <xdr:sp macro="" textlink="">
          <xdr:nvSpPr>
            <xdr:cNvPr id="8309" name="Check Box 71" hidden="1">
              <a:extLst>
                <a:ext uri="{63B3BB69-23CF-44E3-9099-C40C66FF867C}">
                  <a14:compatExt spid="_x0000_s8263"/>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37</xdr:row>
          <xdr:rowOff>0</xdr:rowOff>
        </xdr:from>
        <xdr:to>
          <xdr:col>34</xdr:col>
          <xdr:colOff>12700</xdr:colOff>
          <xdr:row>38</xdr:row>
          <xdr:rowOff>19050</xdr:rowOff>
        </xdr:to>
        <xdr:sp macro="" textlink="">
          <xdr:nvSpPr>
            <xdr:cNvPr id="8310" name="Check Box 72" hidden="1">
              <a:extLst>
                <a:ext uri="{63B3BB69-23CF-44E3-9099-C40C66FF867C}">
                  <a14:compatExt spid="_x0000_s8264"/>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39</xdr:row>
          <xdr:rowOff>107950</xdr:rowOff>
        </xdr:from>
        <xdr:to>
          <xdr:col>33</xdr:col>
          <xdr:colOff>69850</xdr:colOff>
          <xdr:row>40</xdr:row>
          <xdr:rowOff>127000</xdr:rowOff>
        </xdr:to>
        <xdr:sp macro="" textlink="">
          <xdr:nvSpPr>
            <xdr:cNvPr id="8311" name="Check Box 73" hidden="1">
              <a:extLst>
                <a:ext uri="{63B3BB69-23CF-44E3-9099-C40C66FF867C}">
                  <a14:compatExt spid="_x0000_s8265"/>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39</xdr:row>
          <xdr:rowOff>95250</xdr:rowOff>
        </xdr:from>
        <xdr:to>
          <xdr:col>36</xdr:col>
          <xdr:colOff>12700</xdr:colOff>
          <xdr:row>40</xdr:row>
          <xdr:rowOff>114300</xdr:rowOff>
        </xdr:to>
        <xdr:sp macro="" textlink="">
          <xdr:nvSpPr>
            <xdr:cNvPr id="8314" name="Check Box 74" hidden="1">
              <a:extLst>
                <a:ext uri="{63B3BB69-23CF-44E3-9099-C40C66FF867C}">
                  <a14:compatExt spid="_x0000_s8266"/>
                </a:ext>
                <a:ext uri="{FF2B5EF4-FFF2-40B4-BE49-F238E27FC236}">
                  <a16:creationId xmlns:a16="http://schemas.microsoft.com/office/drawing/2014/main" id="{00000000-0008-0000-00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41</xdr:row>
          <xdr:rowOff>107950</xdr:rowOff>
        </xdr:from>
        <xdr:to>
          <xdr:col>33</xdr:col>
          <xdr:colOff>69850</xdr:colOff>
          <xdr:row>42</xdr:row>
          <xdr:rowOff>127000</xdr:rowOff>
        </xdr:to>
        <xdr:sp macro="" textlink="">
          <xdr:nvSpPr>
            <xdr:cNvPr id="8315" name="Check Box 75" hidden="1">
              <a:extLst>
                <a:ext uri="{63B3BB69-23CF-44E3-9099-C40C66FF867C}">
                  <a14:compatExt spid="_x0000_s8267"/>
                </a:ext>
                <a:ext uri="{FF2B5EF4-FFF2-40B4-BE49-F238E27FC236}">
                  <a16:creationId xmlns:a16="http://schemas.microsoft.com/office/drawing/2014/main" id="{00000000-0008-0000-00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41</xdr:row>
          <xdr:rowOff>95250</xdr:rowOff>
        </xdr:from>
        <xdr:to>
          <xdr:col>36</xdr:col>
          <xdr:colOff>12700</xdr:colOff>
          <xdr:row>42</xdr:row>
          <xdr:rowOff>114300</xdr:rowOff>
        </xdr:to>
        <xdr:sp macro="" textlink="">
          <xdr:nvSpPr>
            <xdr:cNvPr id="8316" name="Check Box 76" hidden="1">
              <a:extLst>
                <a:ext uri="{63B3BB69-23CF-44E3-9099-C40C66FF867C}">
                  <a14:compatExt spid="_x0000_s8268"/>
                </a:ext>
                <a:ext uri="{FF2B5EF4-FFF2-40B4-BE49-F238E27FC236}">
                  <a16:creationId xmlns:a16="http://schemas.microsoft.com/office/drawing/2014/main" id="{00000000-0008-0000-00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43</xdr:row>
          <xdr:rowOff>107950</xdr:rowOff>
        </xdr:from>
        <xdr:to>
          <xdr:col>33</xdr:col>
          <xdr:colOff>69850</xdr:colOff>
          <xdr:row>44</xdr:row>
          <xdr:rowOff>127000</xdr:rowOff>
        </xdr:to>
        <xdr:sp macro="" textlink="">
          <xdr:nvSpPr>
            <xdr:cNvPr id="8317" name="Check Box 77" hidden="1">
              <a:extLst>
                <a:ext uri="{63B3BB69-23CF-44E3-9099-C40C66FF867C}">
                  <a14:compatExt spid="_x0000_s8269"/>
                </a:ext>
                <a:ext uri="{FF2B5EF4-FFF2-40B4-BE49-F238E27FC236}">
                  <a16:creationId xmlns:a16="http://schemas.microsoft.com/office/drawing/2014/main" id="{00000000-0008-0000-00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95250</xdr:rowOff>
        </xdr:from>
        <xdr:to>
          <xdr:col>36</xdr:col>
          <xdr:colOff>12700</xdr:colOff>
          <xdr:row>44</xdr:row>
          <xdr:rowOff>114300</xdr:rowOff>
        </xdr:to>
        <xdr:sp macro="" textlink="">
          <xdr:nvSpPr>
            <xdr:cNvPr id="8318" name="Check Box 78" hidden="1">
              <a:extLst>
                <a:ext uri="{63B3BB69-23CF-44E3-9099-C40C66FF867C}">
                  <a14:compatExt spid="_x0000_s8270"/>
                </a:ext>
                <a:ext uri="{FF2B5EF4-FFF2-40B4-BE49-F238E27FC236}">
                  <a16:creationId xmlns:a16="http://schemas.microsoft.com/office/drawing/2014/main" id="{00000000-0008-0000-00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45</xdr:row>
          <xdr:rowOff>241300</xdr:rowOff>
        </xdr:from>
        <xdr:to>
          <xdr:col>22</xdr:col>
          <xdr:colOff>76200</xdr:colOff>
          <xdr:row>47</xdr:row>
          <xdr:rowOff>19050</xdr:rowOff>
        </xdr:to>
        <xdr:sp macro="" textlink="">
          <xdr:nvSpPr>
            <xdr:cNvPr id="8321" name="Check Box 79" hidden="1">
              <a:extLst>
                <a:ext uri="{63B3BB69-23CF-44E3-9099-C40C66FF867C}">
                  <a14:compatExt spid="_x0000_s8271"/>
                </a:ext>
                <a:ext uri="{FF2B5EF4-FFF2-40B4-BE49-F238E27FC236}">
                  <a16:creationId xmlns:a16="http://schemas.microsoft.com/office/drawing/2014/main" id="{00000000-0008-0000-00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47</xdr:row>
          <xdr:rowOff>0</xdr:rowOff>
        </xdr:from>
        <xdr:to>
          <xdr:col>22</xdr:col>
          <xdr:colOff>76200</xdr:colOff>
          <xdr:row>48</xdr:row>
          <xdr:rowOff>19050</xdr:rowOff>
        </xdr:to>
        <xdr:sp macro="" textlink="">
          <xdr:nvSpPr>
            <xdr:cNvPr id="8322" name="Check Box 80" hidden="1">
              <a:extLst>
                <a:ext uri="{63B3BB69-23CF-44E3-9099-C40C66FF867C}">
                  <a14:compatExt spid="_x0000_s8272"/>
                </a:ext>
                <a:ext uri="{FF2B5EF4-FFF2-40B4-BE49-F238E27FC236}">
                  <a16:creationId xmlns:a16="http://schemas.microsoft.com/office/drawing/2014/main" id="{00000000-0008-0000-00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44450</xdr:colOff>
          <xdr:row>46</xdr:row>
          <xdr:rowOff>222250</xdr:rowOff>
        </xdr:from>
        <xdr:to>
          <xdr:col>29</xdr:col>
          <xdr:colOff>50800</xdr:colOff>
          <xdr:row>48</xdr:row>
          <xdr:rowOff>19050</xdr:rowOff>
        </xdr:to>
        <xdr:sp macro="" textlink="">
          <xdr:nvSpPr>
            <xdr:cNvPr id="8323" name="Check Box 81" hidden="1">
              <a:extLst>
                <a:ext uri="{63B3BB69-23CF-44E3-9099-C40C66FF867C}">
                  <a14:compatExt spid="_x0000_s8273"/>
                </a:ext>
                <a:ext uri="{FF2B5EF4-FFF2-40B4-BE49-F238E27FC236}">
                  <a16:creationId xmlns:a16="http://schemas.microsoft.com/office/drawing/2014/main" id="{00000000-0008-0000-00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45</xdr:row>
          <xdr:rowOff>228600</xdr:rowOff>
        </xdr:from>
        <xdr:to>
          <xdr:col>29</xdr:col>
          <xdr:colOff>69850</xdr:colOff>
          <xdr:row>47</xdr:row>
          <xdr:rowOff>19050</xdr:rowOff>
        </xdr:to>
        <xdr:sp macro="" textlink="">
          <xdr:nvSpPr>
            <xdr:cNvPr id="8324" name="Check Box 82" hidden="1">
              <a:extLst>
                <a:ext uri="{63B3BB69-23CF-44E3-9099-C40C66FF867C}">
                  <a14:compatExt spid="_x0000_s8274"/>
                </a:ext>
                <a:ext uri="{FF2B5EF4-FFF2-40B4-BE49-F238E27FC236}">
                  <a16:creationId xmlns:a16="http://schemas.microsoft.com/office/drawing/2014/main" id="{00000000-0008-0000-00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44</xdr:row>
          <xdr:rowOff>241300</xdr:rowOff>
        </xdr:from>
        <xdr:to>
          <xdr:col>29</xdr:col>
          <xdr:colOff>69850</xdr:colOff>
          <xdr:row>46</xdr:row>
          <xdr:rowOff>19050</xdr:rowOff>
        </xdr:to>
        <xdr:sp macro="" textlink="">
          <xdr:nvSpPr>
            <xdr:cNvPr id="8325" name="Check Box 83" hidden="1">
              <a:extLst>
                <a:ext uri="{63B3BB69-23CF-44E3-9099-C40C66FF867C}">
                  <a14:compatExt spid="_x0000_s8275"/>
                </a:ext>
                <a:ext uri="{FF2B5EF4-FFF2-40B4-BE49-F238E27FC236}">
                  <a16:creationId xmlns:a16="http://schemas.microsoft.com/office/drawing/2014/main" id="{00000000-0008-0000-00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45</xdr:row>
          <xdr:rowOff>0</xdr:rowOff>
        </xdr:from>
        <xdr:to>
          <xdr:col>22</xdr:col>
          <xdr:colOff>76200</xdr:colOff>
          <xdr:row>46</xdr:row>
          <xdr:rowOff>19050</xdr:rowOff>
        </xdr:to>
        <xdr:sp macro="" textlink="">
          <xdr:nvSpPr>
            <xdr:cNvPr id="8326" name="Check Box 84" hidden="1">
              <a:extLst>
                <a:ext uri="{63B3BB69-23CF-44E3-9099-C40C66FF867C}">
                  <a14:compatExt spid="_x0000_s827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21</xdr:row>
          <xdr:rowOff>0</xdr:rowOff>
        </xdr:from>
        <xdr:to>
          <xdr:col>33</xdr:col>
          <xdr:colOff>19050</xdr:colOff>
          <xdr:row>22</xdr:row>
          <xdr:rowOff>19050</xdr:rowOff>
        </xdr:to>
        <xdr:sp macro="" textlink="">
          <xdr:nvSpPr>
            <xdr:cNvPr id="8327" name="Check Box 103" hidden="1">
              <a:extLst>
                <a:ext uri="{63B3BB69-23CF-44E3-9099-C40C66FF867C}">
                  <a14:compatExt spid="_x0000_s8295"/>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23</xdr:row>
          <xdr:rowOff>0</xdr:rowOff>
        </xdr:from>
        <xdr:to>
          <xdr:col>33</xdr:col>
          <xdr:colOff>19050</xdr:colOff>
          <xdr:row>24</xdr:row>
          <xdr:rowOff>31750</xdr:rowOff>
        </xdr:to>
        <xdr:sp macro="" textlink="">
          <xdr:nvSpPr>
            <xdr:cNvPr id="8328" name="Check Box 104" hidden="1">
              <a:extLst>
                <a:ext uri="{63B3BB69-23CF-44E3-9099-C40C66FF867C}">
                  <a14:compatExt spid="_x0000_s8296"/>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22</xdr:row>
          <xdr:rowOff>0</xdr:rowOff>
        </xdr:from>
        <xdr:to>
          <xdr:col>33</xdr:col>
          <xdr:colOff>19050</xdr:colOff>
          <xdr:row>23</xdr:row>
          <xdr:rowOff>19050</xdr:rowOff>
        </xdr:to>
        <xdr:sp macro="" textlink="">
          <xdr:nvSpPr>
            <xdr:cNvPr id="8329" name="Check Box 105" hidden="1">
              <a:extLst>
                <a:ext uri="{63B3BB69-23CF-44E3-9099-C40C66FF867C}">
                  <a14:compatExt spid="_x0000_s8297"/>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21</xdr:row>
          <xdr:rowOff>0</xdr:rowOff>
        </xdr:from>
        <xdr:to>
          <xdr:col>36</xdr:col>
          <xdr:colOff>19050</xdr:colOff>
          <xdr:row>22</xdr:row>
          <xdr:rowOff>19050</xdr:rowOff>
        </xdr:to>
        <xdr:sp macro="" textlink="">
          <xdr:nvSpPr>
            <xdr:cNvPr id="8330" name="Check Box 106" hidden="1">
              <a:extLst>
                <a:ext uri="{63B3BB69-23CF-44E3-9099-C40C66FF867C}">
                  <a14:compatExt spid="_x0000_s8298"/>
                </a:ext>
                <a:ext uri="{FF2B5EF4-FFF2-40B4-BE49-F238E27FC236}">
                  <a16:creationId xmlns:a16="http://schemas.microsoft.com/office/drawing/2014/main" id="{00000000-0008-0000-00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22</xdr:row>
          <xdr:rowOff>0</xdr:rowOff>
        </xdr:from>
        <xdr:to>
          <xdr:col>36</xdr:col>
          <xdr:colOff>19050</xdr:colOff>
          <xdr:row>23</xdr:row>
          <xdr:rowOff>19050</xdr:rowOff>
        </xdr:to>
        <xdr:sp macro="" textlink="">
          <xdr:nvSpPr>
            <xdr:cNvPr id="8331" name="Check Box 107" hidden="1">
              <a:extLst>
                <a:ext uri="{63B3BB69-23CF-44E3-9099-C40C66FF867C}">
                  <a14:compatExt spid="_x0000_s8299"/>
                </a:ext>
                <a:ext uri="{FF2B5EF4-FFF2-40B4-BE49-F238E27FC236}">
                  <a16:creationId xmlns:a16="http://schemas.microsoft.com/office/drawing/2014/main" id="{00000000-0008-0000-00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23</xdr:row>
          <xdr:rowOff>0</xdr:rowOff>
        </xdr:from>
        <xdr:to>
          <xdr:col>36</xdr:col>
          <xdr:colOff>19050</xdr:colOff>
          <xdr:row>24</xdr:row>
          <xdr:rowOff>19050</xdr:rowOff>
        </xdr:to>
        <xdr:sp macro="" textlink="">
          <xdr:nvSpPr>
            <xdr:cNvPr id="8332" name="Check Box 108" hidden="1">
              <a:extLst>
                <a:ext uri="{63B3BB69-23CF-44E3-9099-C40C66FF867C}">
                  <a14:compatExt spid="_x0000_s8300"/>
                </a:ext>
                <a:ext uri="{FF2B5EF4-FFF2-40B4-BE49-F238E27FC236}">
                  <a16:creationId xmlns:a16="http://schemas.microsoft.com/office/drawing/2014/main" id="{00000000-0008-0000-00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24</xdr:row>
          <xdr:rowOff>0</xdr:rowOff>
        </xdr:from>
        <xdr:to>
          <xdr:col>33</xdr:col>
          <xdr:colOff>19050</xdr:colOff>
          <xdr:row>25</xdr:row>
          <xdr:rowOff>31750</xdr:rowOff>
        </xdr:to>
        <xdr:sp macro="" textlink="">
          <xdr:nvSpPr>
            <xdr:cNvPr id="8333" name="Check Box 109" hidden="1">
              <a:extLst>
                <a:ext uri="{63B3BB69-23CF-44E3-9099-C40C66FF867C}">
                  <a14:compatExt spid="_x0000_s8301"/>
                </a:ext>
                <a:ext uri="{FF2B5EF4-FFF2-40B4-BE49-F238E27FC236}">
                  <a16:creationId xmlns:a16="http://schemas.microsoft.com/office/drawing/2014/main" id="{00000000-0008-0000-00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24</xdr:row>
          <xdr:rowOff>0</xdr:rowOff>
        </xdr:from>
        <xdr:to>
          <xdr:col>36</xdr:col>
          <xdr:colOff>19050</xdr:colOff>
          <xdr:row>25</xdr:row>
          <xdr:rowOff>19050</xdr:rowOff>
        </xdr:to>
        <xdr:sp macro="" textlink="">
          <xdr:nvSpPr>
            <xdr:cNvPr id="8334" name="Check Box 110" hidden="1">
              <a:extLst>
                <a:ext uri="{63B3BB69-23CF-44E3-9099-C40C66FF867C}">
                  <a14:compatExt spid="_x0000_s8302"/>
                </a:ext>
                <a:ext uri="{FF2B5EF4-FFF2-40B4-BE49-F238E27FC236}">
                  <a16:creationId xmlns:a16="http://schemas.microsoft.com/office/drawing/2014/main" id="{00000000-0008-0000-00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26</xdr:row>
          <xdr:rowOff>0</xdr:rowOff>
        </xdr:from>
        <xdr:to>
          <xdr:col>33</xdr:col>
          <xdr:colOff>19050</xdr:colOff>
          <xdr:row>27</xdr:row>
          <xdr:rowOff>31750</xdr:rowOff>
        </xdr:to>
        <xdr:sp macro="" textlink="">
          <xdr:nvSpPr>
            <xdr:cNvPr id="8335" name="Check Box 111" hidden="1">
              <a:extLst>
                <a:ext uri="{63B3BB69-23CF-44E3-9099-C40C66FF867C}">
                  <a14:compatExt spid="_x0000_s8303"/>
                </a:ext>
                <a:ext uri="{FF2B5EF4-FFF2-40B4-BE49-F238E27FC236}">
                  <a16:creationId xmlns:a16="http://schemas.microsoft.com/office/drawing/2014/main" id="{00000000-0008-0000-00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26</xdr:row>
          <xdr:rowOff>0</xdr:rowOff>
        </xdr:from>
        <xdr:to>
          <xdr:col>36</xdr:col>
          <xdr:colOff>19050</xdr:colOff>
          <xdr:row>27</xdr:row>
          <xdr:rowOff>19050</xdr:rowOff>
        </xdr:to>
        <xdr:sp macro="" textlink="">
          <xdr:nvSpPr>
            <xdr:cNvPr id="8336" name="Check Box 112" hidden="1">
              <a:extLst>
                <a:ext uri="{63B3BB69-23CF-44E3-9099-C40C66FF867C}">
                  <a14:compatExt spid="_x0000_s8304"/>
                </a:ext>
                <a:ext uri="{FF2B5EF4-FFF2-40B4-BE49-F238E27FC236}">
                  <a16:creationId xmlns:a16="http://schemas.microsoft.com/office/drawing/2014/main" id="{00000000-0008-0000-00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25</xdr:row>
          <xdr:rowOff>0</xdr:rowOff>
        </xdr:from>
        <xdr:to>
          <xdr:col>33</xdr:col>
          <xdr:colOff>19050</xdr:colOff>
          <xdr:row>26</xdr:row>
          <xdr:rowOff>19050</xdr:rowOff>
        </xdr:to>
        <xdr:sp macro="" textlink="">
          <xdr:nvSpPr>
            <xdr:cNvPr id="8337" name="Check Box 120" hidden="1">
              <a:extLst>
                <a:ext uri="{63B3BB69-23CF-44E3-9099-C40C66FF867C}">
                  <a14:compatExt spid="_x0000_s8312"/>
                </a:ext>
                <a:ext uri="{FF2B5EF4-FFF2-40B4-BE49-F238E27FC236}">
                  <a16:creationId xmlns:a16="http://schemas.microsoft.com/office/drawing/2014/main" id="{00000000-0008-0000-00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25</xdr:row>
          <xdr:rowOff>0</xdr:rowOff>
        </xdr:from>
        <xdr:to>
          <xdr:col>36</xdr:col>
          <xdr:colOff>19050</xdr:colOff>
          <xdr:row>26</xdr:row>
          <xdr:rowOff>19050</xdr:rowOff>
        </xdr:to>
        <xdr:sp macro="" textlink="">
          <xdr:nvSpPr>
            <xdr:cNvPr id="8338" name="Check Box 121" hidden="1">
              <a:extLst>
                <a:ext uri="{63B3BB69-23CF-44E3-9099-C40C66FF867C}">
                  <a14:compatExt spid="_x0000_s8313"/>
                </a:ext>
                <a:ext uri="{FF2B5EF4-FFF2-40B4-BE49-F238E27FC236}">
                  <a16:creationId xmlns:a16="http://schemas.microsoft.com/office/drawing/2014/main" id="{00000000-0008-0000-00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45</xdr:row>
          <xdr:rowOff>0</xdr:rowOff>
        </xdr:from>
        <xdr:to>
          <xdr:col>11</xdr:col>
          <xdr:colOff>38100</xdr:colOff>
          <xdr:row>46</xdr:row>
          <xdr:rowOff>12700</xdr:rowOff>
        </xdr:to>
        <xdr:sp macro="" textlink="">
          <xdr:nvSpPr>
            <xdr:cNvPr id="8339" name="Check Box 127" hidden="1">
              <a:extLst>
                <a:ext uri="{63B3BB69-23CF-44E3-9099-C40C66FF867C}">
                  <a14:compatExt spid="_x0000_s8319"/>
                </a:ext>
                <a:ext uri="{FF2B5EF4-FFF2-40B4-BE49-F238E27FC236}">
                  <a16:creationId xmlns:a16="http://schemas.microsoft.com/office/drawing/2014/main" id="{00000000-0008-0000-00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45</xdr:row>
          <xdr:rowOff>12700</xdr:rowOff>
        </xdr:from>
        <xdr:to>
          <xdr:col>15</xdr:col>
          <xdr:colOff>38100</xdr:colOff>
          <xdr:row>46</xdr:row>
          <xdr:rowOff>19050</xdr:rowOff>
        </xdr:to>
        <xdr:sp macro="" textlink="">
          <xdr:nvSpPr>
            <xdr:cNvPr id="8340" name="Check Box 128" hidden="1">
              <a:extLst>
                <a:ext uri="{63B3BB69-23CF-44E3-9099-C40C66FF867C}">
                  <a14:compatExt spid="_x0000_s8320"/>
                </a:ext>
                <a:ext uri="{FF2B5EF4-FFF2-40B4-BE49-F238E27FC236}">
                  <a16:creationId xmlns:a16="http://schemas.microsoft.com/office/drawing/2014/main" id="{00000000-0008-0000-00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31750</xdr:colOff>
      <xdr:row>33</xdr:row>
      <xdr:rowOff>0</xdr:rowOff>
    </xdr:from>
    <xdr:to>
      <xdr:col>13</xdr:col>
      <xdr:colOff>101600</xdr:colOff>
      <xdr:row>34</xdr:row>
      <xdr:rowOff>25400</xdr:rowOff>
    </xdr:to>
    <xdr:sp macro="" textlink="">
      <xdr:nvSpPr>
        <xdr:cNvPr id="17409" name="Check Box 1" hidden="1">
          <a:extLst>
            <a:ext uri="{63B3BB69-23CF-44E3-9099-C40C66FF867C}">
              <a14:compatExt xmlns:a14="http://schemas.microsoft.com/office/drawing/2010/main"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33</xdr:row>
      <xdr:rowOff>0</xdr:rowOff>
    </xdr:from>
    <xdr:to>
      <xdr:col>15</xdr:col>
      <xdr:colOff>101600</xdr:colOff>
      <xdr:row>34</xdr:row>
      <xdr:rowOff>25400</xdr:rowOff>
    </xdr:to>
    <xdr:sp macro="" textlink="">
      <xdr:nvSpPr>
        <xdr:cNvPr id="17410" name="Check Box 2" hidden="1">
          <a:extLst>
            <a:ext uri="{63B3BB69-23CF-44E3-9099-C40C66FF867C}">
              <a14:compatExt xmlns:a14="http://schemas.microsoft.com/office/drawing/2010/main"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31750</xdr:colOff>
      <xdr:row>34</xdr:row>
      <xdr:rowOff>0</xdr:rowOff>
    </xdr:from>
    <xdr:to>
      <xdr:col>13</xdr:col>
      <xdr:colOff>101600</xdr:colOff>
      <xdr:row>35</xdr:row>
      <xdr:rowOff>25400</xdr:rowOff>
    </xdr:to>
    <xdr:sp macro="" textlink="">
      <xdr:nvSpPr>
        <xdr:cNvPr id="17411"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34</xdr:row>
      <xdr:rowOff>0</xdr:rowOff>
    </xdr:from>
    <xdr:to>
      <xdr:col>15</xdr:col>
      <xdr:colOff>101600</xdr:colOff>
      <xdr:row>35</xdr:row>
      <xdr:rowOff>25400</xdr:rowOff>
    </xdr:to>
    <xdr:sp macro="" textlink="">
      <xdr:nvSpPr>
        <xdr:cNvPr id="17412"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31750</xdr:colOff>
      <xdr:row>35</xdr:row>
      <xdr:rowOff>0</xdr:rowOff>
    </xdr:from>
    <xdr:to>
      <xdr:col>13</xdr:col>
      <xdr:colOff>101600</xdr:colOff>
      <xdr:row>36</xdr:row>
      <xdr:rowOff>25400</xdr:rowOff>
    </xdr:to>
    <xdr:sp macro="" textlink="">
      <xdr:nvSpPr>
        <xdr:cNvPr id="17413"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19050</xdr:colOff>
      <xdr:row>35</xdr:row>
      <xdr:rowOff>0</xdr:rowOff>
    </xdr:from>
    <xdr:to>
      <xdr:col>15</xdr:col>
      <xdr:colOff>101600</xdr:colOff>
      <xdr:row>36</xdr:row>
      <xdr:rowOff>25400</xdr:rowOff>
    </xdr:to>
    <xdr:sp macro="" textlink="">
      <xdr:nvSpPr>
        <xdr:cNvPr id="17414" name="Check Box 6" hidden="1">
          <a:extLst>
            <a:ext uri="{63B3BB69-23CF-44E3-9099-C40C66FF867C}">
              <a14:compatExt xmlns:a14="http://schemas.microsoft.com/office/drawing/2010/main"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33</xdr:row>
      <xdr:rowOff>0</xdr:rowOff>
    </xdr:from>
    <xdr:to>
      <xdr:col>25</xdr:col>
      <xdr:colOff>95250</xdr:colOff>
      <xdr:row>34</xdr:row>
      <xdr:rowOff>25400</xdr:rowOff>
    </xdr:to>
    <xdr:sp macro="" textlink="">
      <xdr:nvSpPr>
        <xdr:cNvPr id="17415" name="Check Box 7" hidden="1">
          <a:extLst>
            <a:ext uri="{63B3BB69-23CF-44E3-9099-C40C66FF867C}">
              <a14:compatExt xmlns:a14="http://schemas.microsoft.com/office/drawing/2010/main"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33</xdr:row>
      <xdr:rowOff>0</xdr:rowOff>
    </xdr:from>
    <xdr:to>
      <xdr:col>27</xdr:col>
      <xdr:colOff>101600</xdr:colOff>
      <xdr:row>34</xdr:row>
      <xdr:rowOff>25400</xdr:rowOff>
    </xdr:to>
    <xdr:sp macro="" textlink="">
      <xdr:nvSpPr>
        <xdr:cNvPr id="17416" name="Check Box 8" hidden="1">
          <a:extLst>
            <a:ext uri="{63B3BB69-23CF-44E3-9099-C40C66FF867C}">
              <a14:compatExt xmlns:a14="http://schemas.microsoft.com/office/drawing/2010/main"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34</xdr:row>
      <xdr:rowOff>0</xdr:rowOff>
    </xdr:from>
    <xdr:to>
      <xdr:col>25</xdr:col>
      <xdr:colOff>95250</xdr:colOff>
      <xdr:row>35</xdr:row>
      <xdr:rowOff>25400</xdr:rowOff>
    </xdr:to>
    <xdr:sp macro="" textlink="">
      <xdr:nvSpPr>
        <xdr:cNvPr id="17417" name="Check Box 9" hidden="1">
          <a:extLst>
            <a:ext uri="{63B3BB69-23CF-44E3-9099-C40C66FF867C}">
              <a14:compatExt xmlns:a14="http://schemas.microsoft.com/office/drawing/2010/main"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34</xdr:row>
      <xdr:rowOff>12700</xdr:rowOff>
    </xdr:from>
    <xdr:to>
      <xdr:col>27</xdr:col>
      <xdr:colOff>101600</xdr:colOff>
      <xdr:row>35</xdr:row>
      <xdr:rowOff>38100</xdr:rowOff>
    </xdr:to>
    <xdr:sp macro="" textlink="">
      <xdr:nvSpPr>
        <xdr:cNvPr id="17418" name="Check Box 10" hidden="1">
          <a:extLst>
            <a:ext uri="{63B3BB69-23CF-44E3-9099-C40C66FF867C}">
              <a14:compatExt xmlns:a14="http://schemas.microsoft.com/office/drawing/2010/main"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xdr:colOff>
      <xdr:row>35</xdr:row>
      <xdr:rowOff>0</xdr:rowOff>
    </xdr:from>
    <xdr:to>
      <xdr:col>25</xdr:col>
      <xdr:colOff>95250</xdr:colOff>
      <xdr:row>36</xdr:row>
      <xdr:rowOff>25400</xdr:rowOff>
    </xdr:to>
    <xdr:sp macro="" textlink="">
      <xdr:nvSpPr>
        <xdr:cNvPr id="17419" name="Check Box 11" hidden="1">
          <a:extLst>
            <a:ext uri="{63B3BB69-23CF-44E3-9099-C40C66FF867C}">
              <a14:compatExt xmlns:a14="http://schemas.microsoft.com/office/drawing/2010/main"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19050</xdr:colOff>
      <xdr:row>35</xdr:row>
      <xdr:rowOff>12700</xdr:rowOff>
    </xdr:from>
    <xdr:to>
      <xdr:col>27</xdr:col>
      <xdr:colOff>101600</xdr:colOff>
      <xdr:row>36</xdr:row>
      <xdr:rowOff>38100</xdr:rowOff>
    </xdr:to>
    <xdr:sp macro="" textlink="">
      <xdr:nvSpPr>
        <xdr:cNvPr id="17420" name="Check Box 12" hidden="1">
          <a:extLst>
            <a:ext uri="{63B3BB69-23CF-44E3-9099-C40C66FF867C}">
              <a14:compatExt xmlns:a14="http://schemas.microsoft.com/office/drawing/2010/main"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12700</xdr:colOff>
      <xdr:row>33</xdr:row>
      <xdr:rowOff>127000</xdr:rowOff>
    </xdr:from>
    <xdr:to>
      <xdr:col>32</xdr:col>
      <xdr:colOff>82550</xdr:colOff>
      <xdr:row>34</xdr:row>
      <xdr:rowOff>152400</xdr:rowOff>
    </xdr:to>
    <xdr:sp macro="" textlink="">
      <xdr:nvSpPr>
        <xdr:cNvPr id="17421" name="Check Box 13" hidden="1">
          <a:extLst>
            <a:ext uri="{63B3BB69-23CF-44E3-9099-C40C66FF867C}">
              <a14:compatExt xmlns:a14="http://schemas.microsoft.com/office/drawing/2010/main"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19050</xdr:colOff>
      <xdr:row>34</xdr:row>
      <xdr:rowOff>190500</xdr:rowOff>
    </xdr:from>
    <xdr:to>
      <xdr:col>32</xdr:col>
      <xdr:colOff>95250</xdr:colOff>
      <xdr:row>36</xdr:row>
      <xdr:rowOff>0</xdr:rowOff>
    </xdr:to>
    <xdr:sp macro="" textlink="">
      <xdr:nvSpPr>
        <xdr:cNvPr id="17422" name="Check Box 14" hidden="1">
          <a:extLst>
            <a:ext uri="{63B3BB69-23CF-44E3-9099-C40C66FF867C}">
              <a14:compatExt xmlns:a14="http://schemas.microsoft.com/office/drawing/2010/main"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6350</xdr:colOff>
      <xdr:row>43</xdr:row>
      <xdr:rowOff>0</xdr:rowOff>
    </xdr:from>
    <xdr:to>
      <xdr:col>13</xdr:col>
      <xdr:colOff>82550</xdr:colOff>
      <xdr:row>44</xdr:row>
      <xdr:rowOff>25400</xdr:rowOff>
    </xdr:to>
    <xdr:sp macro="" textlink="">
      <xdr:nvSpPr>
        <xdr:cNvPr id="17423" name="Check Box 15" hidden="1">
          <a:extLst>
            <a:ext uri="{63B3BB69-23CF-44E3-9099-C40C66FF867C}">
              <a14:compatExt xmlns:a14="http://schemas.microsoft.com/office/drawing/2010/main"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12700</xdr:colOff>
      <xdr:row>42</xdr:row>
      <xdr:rowOff>0</xdr:rowOff>
    </xdr:from>
    <xdr:to>
      <xdr:col>13</xdr:col>
      <xdr:colOff>82550</xdr:colOff>
      <xdr:row>43</xdr:row>
      <xdr:rowOff>25400</xdr:rowOff>
    </xdr:to>
    <xdr:sp macro="" textlink="">
      <xdr:nvSpPr>
        <xdr:cNvPr id="17424" name="Check Box 16" hidden="1">
          <a:extLst>
            <a:ext uri="{63B3BB69-23CF-44E3-9099-C40C66FF867C}">
              <a14:compatExt xmlns:a14="http://schemas.microsoft.com/office/drawing/2010/main"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85728</xdr:colOff>
      <xdr:row>36</xdr:row>
      <xdr:rowOff>209548</xdr:rowOff>
    </xdr:from>
    <xdr:to>
      <xdr:col>14</xdr:col>
      <xdr:colOff>149228</xdr:colOff>
      <xdr:row>45</xdr:row>
      <xdr:rowOff>19048</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2320863" y="7553947"/>
          <a:ext cx="234339" cy="1674811"/>
          <a:chOff x="2628900" y="7883523"/>
          <a:chExt cx="274106" cy="1714410"/>
        </a:xfrm>
      </xdr:grpSpPr>
      <xdr:sp macro="" textlink="">
        <xdr:nvSpPr>
          <xdr:cNvPr id="17425" name="Check Box 17" hidden="1">
            <a:extLst>
              <a:ext uri="{63B3BB69-23CF-44E3-9099-C40C66FF867C}">
                <a14:compatExt xmlns:a14="http://schemas.microsoft.com/office/drawing/2010/main" spid="_x0000_s17425"/>
              </a:ext>
              <a:ext uri="{FF2B5EF4-FFF2-40B4-BE49-F238E27FC236}">
                <a16:creationId xmlns:a16="http://schemas.microsoft.com/office/drawing/2014/main" id="{00000000-0008-0000-0100-000011440000}"/>
              </a:ext>
            </a:extLst>
          </xdr:cNvPr>
          <xdr:cNvSpPr/>
        </xdr:nvSpPr>
        <xdr:spPr bwMode="auto">
          <a:xfrm>
            <a:off x="2628900" y="7883523"/>
            <a:ext cx="266699" cy="251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26" name="Check Box 18" hidden="1">
            <a:extLst>
              <a:ext uri="{63B3BB69-23CF-44E3-9099-C40C66FF867C}">
                <a14:compatExt xmlns:a14="http://schemas.microsoft.com/office/drawing/2010/main" spid="_x0000_s17426"/>
              </a:ext>
              <a:ext uri="{FF2B5EF4-FFF2-40B4-BE49-F238E27FC236}">
                <a16:creationId xmlns:a16="http://schemas.microsoft.com/office/drawing/2014/main" id="{00000000-0008-0000-0100-000012440000}"/>
              </a:ext>
            </a:extLst>
          </xdr:cNvPr>
          <xdr:cNvSpPr/>
        </xdr:nvSpPr>
        <xdr:spPr bwMode="auto">
          <a:xfrm>
            <a:off x="2628900" y="8095192"/>
            <a:ext cx="266699" cy="251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27" name="Check Box 19" hidden="1">
            <a:extLst>
              <a:ext uri="{63B3BB69-23CF-44E3-9099-C40C66FF867C}">
                <a14:compatExt xmlns:a14="http://schemas.microsoft.com/office/drawing/2010/main" spid="_x0000_s17427"/>
              </a:ext>
              <a:ext uri="{FF2B5EF4-FFF2-40B4-BE49-F238E27FC236}">
                <a16:creationId xmlns:a16="http://schemas.microsoft.com/office/drawing/2014/main" id="{00000000-0008-0000-0100-000013440000}"/>
              </a:ext>
            </a:extLst>
          </xdr:cNvPr>
          <xdr:cNvSpPr/>
        </xdr:nvSpPr>
        <xdr:spPr bwMode="auto">
          <a:xfrm>
            <a:off x="2628900" y="8306858"/>
            <a:ext cx="266699"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28" name="Check Box 20" hidden="1">
            <a:extLst>
              <a:ext uri="{63B3BB69-23CF-44E3-9099-C40C66FF867C}">
                <a14:compatExt xmlns:a14="http://schemas.microsoft.com/office/drawing/2010/main" spid="_x0000_s17428"/>
              </a:ext>
              <a:ext uri="{FF2B5EF4-FFF2-40B4-BE49-F238E27FC236}">
                <a16:creationId xmlns:a16="http://schemas.microsoft.com/office/drawing/2014/main" id="{00000000-0008-0000-0100-000014440000}"/>
              </a:ext>
            </a:extLst>
          </xdr:cNvPr>
          <xdr:cNvSpPr/>
        </xdr:nvSpPr>
        <xdr:spPr bwMode="auto">
          <a:xfrm>
            <a:off x="2628900" y="8518524"/>
            <a:ext cx="266699" cy="251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29" name="Check Box 21" hidden="1">
            <a:extLst>
              <a:ext uri="{63B3BB69-23CF-44E3-9099-C40C66FF867C}">
                <a14:compatExt xmlns:a14="http://schemas.microsoft.com/office/drawing/2010/main" spid="_x0000_s17429"/>
              </a:ext>
              <a:ext uri="{FF2B5EF4-FFF2-40B4-BE49-F238E27FC236}">
                <a16:creationId xmlns:a16="http://schemas.microsoft.com/office/drawing/2014/main" id="{00000000-0008-0000-0100-000015440000}"/>
              </a:ext>
            </a:extLst>
          </xdr:cNvPr>
          <xdr:cNvSpPr/>
        </xdr:nvSpPr>
        <xdr:spPr bwMode="auto">
          <a:xfrm>
            <a:off x="2636307" y="9346051"/>
            <a:ext cx="266699" cy="251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16</xdr:col>
      <xdr:colOff>85725</xdr:colOff>
      <xdr:row>36</xdr:row>
      <xdr:rowOff>209550</xdr:rowOff>
    </xdr:from>
    <xdr:to>
      <xdr:col>17</xdr:col>
      <xdr:colOff>161925</xdr:colOff>
      <xdr:row>45</xdr:row>
      <xdr:rowOff>15875</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2836426" y="7553949"/>
          <a:ext cx="248055" cy="1671636"/>
          <a:chOff x="3130550" y="7883516"/>
          <a:chExt cx="288925" cy="1714809"/>
        </a:xfrm>
      </xdr:grpSpPr>
      <xdr:sp macro="" textlink="">
        <xdr:nvSpPr>
          <xdr:cNvPr id="17430"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16440000}"/>
              </a:ext>
            </a:extLst>
          </xdr:cNvPr>
          <xdr:cNvSpPr/>
        </xdr:nvSpPr>
        <xdr:spPr bwMode="auto">
          <a:xfrm>
            <a:off x="3152775" y="7883516"/>
            <a:ext cx="266700" cy="251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31"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100-000017440000}"/>
              </a:ext>
            </a:extLst>
          </xdr:cNvPr>
          <xdr:cNvSpPr/>
        </xdr:nvSpPr>
        <xdr:spPr bwMode="auto">
          <a:xfrm>
            <a:off x="3152775" y="8095192"/>
            <a:ext cx="266700" cy="251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32"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100-000018440000}"/>
              </a:ext>
            </a:extLst>
          </xdr:cNvPr>
          <xdr:cNvSpPr/>
        </xdr:nvSpPr>
        <xdr:spPr bwMode="auto">
          <a:xfrm>
            <a:off x="3152775" y="8306858"/>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33"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100-000019440000}"/>
              </a:ext>
            </a:extLst>
          </xdr:cNvPr>
          <xdr:cNvSpPr/>
        </xdr:nvSpPr>
        <xdr:spPr bwMode="auto">
          <a:xfrm>
            <a:off x="3152775" y="8518524"/>
            <a:ext cx="266700" cy="251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34"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100-00001A440000}"/>
              </a:ext>
            </a:extLst>
          </xdr:cNvPr>
          <xdr:cNvSpPr/>
        </xdr:nvSpPr>
        <xdr:spPr bwMode="auto">
          <a:xfrm>
            <a:off x="3130550" y="9346442"/>
            <a:ext cx="266700" cy="2518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24</xdr:col>
      <xdr:colOff>92075</xdr:colOff>
      <xdr:row>37</xdr:row>
      <xdr:rowOff>0</xdr:rowOff>
    </xdr:from>
    <xdr:to>
      <xdr:col>25</xdr:col>
      <xdr:colOff>168275</xdr:colOff>
      <xdr:row>47</xdr:row>
      <xdr:rowOff>28575</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4275731" y="7563255"/>
          <a:ext cx="248055" cy="2086327"/>
          <a:chOff x="6253692" y="7893044"/>
          <a:chExt cx="266700" cy="2156886"/>
        </a:xfrm>
      </xdr:grpSpPr>
      <xdr:sp macro="" textlink="">
        <xdr:nvSpPr>
          <xdr:cNvPr id="17435"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100-00001B440000}"/>
              </a:ext>
            </a:extLst>
          </xdr:cNvPr>
          <xdr:cNvSpPr/>
        </xdr:nvSpPr>
        <xdr:spPr bwMode="auto">
          <a:xfrm>
            <a:off x="6253692" y="7893044"/>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36"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100-00001C440000}"/>
              </a:ext>
            </a:extLst>
          </xdr:cNvPr>
          <xdr:cNvSpPr/>
        </xdr:nvSpPr>
        <xdr:spPr bwMode="auto">
          <a:xfrm>
            <a:off x="6253692" y="8104717"/>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37"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100-00001D440000}"/>
              </a:ext>
            </a:extLst>
          </xdr:cNvPr>
          <xdr:cNvSpPr/>
        </xdr:nvSpPr>
        <xdr:spPr bwMode="auto">
          <a:xfrm>
            <a:off x="6253692" y="8316383"/>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38"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100-00001E440000}"/>
              </a:ext>
            </a:extLst>
          </xdr:cNvPr>
          <xdr:cNvSpPr/>
        </xdr:nvSpPr>
        <xdr:spPr bwMode="auto">
          <a:xfrm>
            <a:off x="6253692" y="8528051"/>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39"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100-00001F440000}"/>
              </a:ext>
            </a:extLst>
          </xdr:cNvPr>
          <xdr:cNvSpPr/>
        </xdr:nvSpPr>
        <xdr:spPr bwMode="auto">
          <a:xfrm>
            <a:off x="6253692" y="8739717"/>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40"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100-000020440000}"/>
              </a:ext>
            </a:extLst>
          </xdr:cNvPr>
          <xdr:cNvSpPr/>
        </xdr:nvSpPr>
        <xdr:spPr bwMode="auto">
          <a:xfrm>
            <a:off x="6253692" y="8951383"/>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41"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100-000021440000}"/>
              </a:ext>
            </a:extLst>
          </xdr:cNvPr>
          <xdr:cNvSpPr/>
        </xdr:nvSpPr>
        <xdr:spPr bwMode="auto">
          <a:xfrm>
            <a:off x="6253692" y="9163050"/>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42"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100-000022440000}"/>
              </a:ext>
            </a:extLst>
          </xdr:cNvPr>
          <xdr:cNvSpPr/>
        </xdr:nvSpPr>
        <xdr:spPr bwMode="auto">
          <a:xfrm>
            <a:off x="6253692" y="9374717"/>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43"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100-000023440000}"/>
              </a:ext>
            </a:extLst>
          </xdr:cNvPr>
          <xdr:cNvSpPr/>
        </xdr:nvSpPr>
        <xdr:spPr bwMode="auto">
          <a:xfrm>
            <a:off x="6253692" y="9586383"/>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7444" name="Check Box 36" hidden="1">
            <a:extLst>
              <a:ext uri="{63B3BB69-23CF-44E3-9099-C40C66FF867C}">
                <a14:compatExt xmlns:a14="http://schemas.microsoft.com/office/drawing/2010/main" spid="_x0000_s17444"/>
              </a:ext>
              <a:ext uri="{FF2B5EF4-FFF2-40B4-BE49-F238E27FC236}">
                <a16:creationId xmlns:a16="http://schemas.microsoft.com/office/drawing/2014/main" id="{00000000-0008-0000-0100-000024440000}"/>
              </a:ext>
            </a:extLst>
          </xdr:cNvPr>
          <xdr:cNvSpPr/>
        </xdr:nvSpPr>
        <xdr:spPr bwMode="auto">
          <a:xfrm>
            <a:off x="6253692" y="9798046"/>
            <a:ext cx="266700" cy="25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13</xdr:col>
      <xdr:colOff>88900</xdr:colOff>
      <xdr:row>40</xdr:row>
      <xdr:rowOff>196850</xdr:rowOff>
    </xdr:from>
    <xdr:to>
      <xdr:col>14</xdr:col>
      <xdr:colOff>120650</xdr:colOff>
      <xdr:row>42</xdr:row>
      <xdr:rowOff>6350</xdr:rowOff>
    </xdr:to>
    <xdr:sp macro="" textlink="">
      <xdr:nvSpPr>
        <xdr:cNvPr id="17546" name="Check Box 138" hidden="1">
          <a:extLst>
            <a:ext uri="{63B3BB69-23CF-44E3-9099-C40C66FF867C}">
              <a14:compatExt xmlns:a14="http://schemas.microsoft.com/office/drawing/2010/main" spid="_x0000_s17546"/>
            </a:ext>
            <a:ext uri="{FF2B5EF4-FFF2-40B4-BE49-F238E27FC236}">
              <a16:creationId xmlns:a16="http://schemas.microsoft.com/office/drawing/2014/main" id="{00000000-0008-0000-0100-00008A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107950</xdr:colOff>
      <xdr:row>40</xdr:row>
      <xdr:rowOff>203200</xdr:rowOff>
    </xdr:from>
    <xdr:to>
      <xdr:col>17</xdr:col>
      <xdr:colOff>139700</xdr:colOff>
      <xdr:row>42</xdr:row>
      <xdr:rowOff>6350</xdr:rowOff>
    </xdr:to>
    <xdr:sp macro="" textlink="">
      <xdr:nvSpPr>
        <xdr:cNvPr id="17547" name="Check Box 139" hidden="1">
          <a:extLst>
            <a:ext uri="{63B3BB69-23CF-44E3-9099-C40C66FF867C}">
              <a14:compatExt xmlns:a14="http://schemas.microsoft.com/office/drawing/2010/main" spid="_x0000_s17547"/>
            </a:ext>
            <a:ext uri="{FF2B5EF4-FFF2-40B4-BE49-F238E27FC236}">
              <a16:creationId xmlns:a16="http://schemas.microsoft.com/office/drawing/2014/main" id="{00000000-0008-0000-0100-00008B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95250</xdr:colOff>
      <xdr:row>37</xdr:row>
      <xdr:rowOff>0</xdr:rowOff>
    </xdr:from>
    <xdr:to>
      <xdr:col>26</xdr:col>
      <xdr:colOff>0</xdr:colOff>
      <xdr:row>47</xdr:row>
      <xdr:rowOff>31750</xdr:rowOff>
    </xdr:to>
    <xdr:grpSp>
      <xdr:nvGrpSpPr>
        <xdr:cNvPr id="17548" name="グループ化 29">
          <a:extLst>
            <a:ext uri="{FF2B5EF4-FFF2-40B4-BE49-F238E27FC236}">
              <a16:creationId xmlns:a16="http://schemas.microsoft.com/office/drawing/2014/main" id="{00000000-0008-0000-0100-00008C440000}"/>
            </a:ext>
          </a:extLst>
        </xdr:cNvPr>
        <xdr:cNvGrpSpPr>
          <a:grpSpLocks/>
        </xdr:cNvGrpSpPr>
      </xdr:nvGrpSpPr>
      <xdr:grpSpPr bwMode="auto">
        <a:xfrm>
          <a:off x="4278906" y="7563255"/>
          <a:ext cx="247698" cy="2089502"/>
          <a:chOff x="62536" y="78930"/>
          <a:chExt cx="2667" cy="21569"/>
        </a:xfrm>
      </xdr:grpSpPr>
      <xdr:sp macro="" textlink="">
        <xdr:nvSpPr>
          <xdr:cNvPr id="2" name="Check Box 27" hidden="1">
            <a:extLst>
              <a:ext uri="{63B3BB69-23CF-44E3-9099-C40C66FF867C}">
                <a14:compatExt xmlns:a14="http://schemas.microsoft.com/office/drawing/2010/main" spid="_x0000_s17435"/>
              </a:ext>
              <a:ext uri="{FF2B5EF4-FFF2-40B4-BE49-F238E27FC236}">
                <a16:creationId xmlns:a16="http://schemas.microsoft.com/office/drawing/2014/main" id="{00000000-0008-0000-0100-000002000000}"/>
              </a:ext>
            </a:extLst>
          </xdr:cNvPr>
          <xdr:cNvSpPr/>
        </xdr:nvSpPr>
        <xdr:spPr bwMode="auto">
          <a:xfrm>
            <a:off x="62536" y="78930"/>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 name="Check Box 28" hidden="1">
            <a:extLst>
              <a:ext uri="{63B3BB69-23CF-44E3-9099-C40C66FF867C}">
                <a14:compatExt xmlns:a14="http://schemas.microsoft.com/office/drawing/2010/main" spid="_x0000_s17436"/>
              </a:ext>
              <a:ext uri="{FF2B5EF4-FFF2-40B4-BE49-F238E27FC236}">
                <a16:creationId xmlns:a16="http://schemas.microsoft.com/office/drawing/2014/main" id="{00000000-0008-0000-0100-000003000000}"/>
              </a:ext>
            </a:extLst>
          </xdr:cNvPr>
          <xdr:cNvSpPr/>
        </xdr:nvSpPr>
        <xdr:spPr bwMode="auto">
          <a:xfrm>
            <a:off x="62536" y="81047"/>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 name="Check Box 29" hidden="1">
            <a:extLst>
              <a:ext uri="{63B3BB69-23CF-44E3-9099-C40C66FF867C}">
                <a14:compatExt xmlns:a14="http://schemas.microsoft.com/office/drawing/2010/main" spid="_x0000_s17437"/>
              </a:ext>
              <a:ext uri="{FF2B5EF4-FFF2-40B4-BE49-F238E27FC236}">
                <a16:creationId xmlns:a16="http://schemas.microsoft.com/office/drawing/2014/main" id="{00000000-0008-0000-0100-000004000000}"/>
              </a:ext>
            </a:extLst>
          </xdr:cNvPr>
          <xdr:cNvSpPr/>
        </xdr:nvSpPr>
        <xdr:spPr bwMode="auto">
          <a:xfrm>
            <a:off x="62536" y="83163"/>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 name="Check Box 30" hidden="1">
            <a:extLst>
              <a:ext uri="{63B3BB69-23CF-44E3-9099-C40C66FF867C}">
                <a14:compatExt xmlns:a14="http://schemas.microsoft.com/office/drawing/2010/main" spid="_x0000_s17438"/>
              </a:ext>
              <a:ext uri="{FF2B5EF4-FFF2-40B4-BE49-F238E27FC236}">
                <a16:creationId xmlns:a16="http://schemas.microsoft.com/office/drawing/2014/main" id="{00000000-0008-0000-0100-000005000000}"/>
              </a:ext>
            </a:extLst>
          </xdr:cNvPr>
          <xdr:cNvSpPr/>
        </xdr:nvSpPr>
        <xdr:spPr bwMode="auto">
          <a:xfrm>
            <a:off x="62536" y="85280"/>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 name="Check Box 31" hidden="1">
            <a:extLst>
              <a:ext uri="{63B3BB69-23CF-44E3-9099-C40C66FF867C}">
                <a14:compatExt xmlns:a14="http://schemas.microsoft.com/office/drawing/2010/main" spid="_x0000_s17439"/>
              </a:ext>
              <a:ext uri="{FF2B5EF4-FFF2-40B4-BE49-F238E27FC236}">
                <a16:creationId xmlns:a16="http://schemas.microsoft.com/office/drawing/2014/main" id="{00000000-0008-0000-0100-000006000000}"/>
              </a:ext>
            </a:extLst>
          </xdr:cNvPr>
          <xdr:cNvSpPr/>
        </xdr:nvSpPr>
        <xdr:spPr bwMode="auto">
          <a:xfrm>
            <a:off x="62536" y="87397"/>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Check Box 32" hidden="1">
            <a:extLst>
              <a:ext uri="{63B3BB69-23CF-44E3-9099-C40C66FF867C}">
                <a14:compatExt xmlns:a14="http://schemas.microsoft.com/office/drawing/2010/main" spid="_x0000_s17440"/>
              </a:ext>
              <a:ext uri="{FF2B5EF4-FFF2-40B4-BE49-F238E27FC236}">
                <a16:creationId xmlns:a16="http://schemas.microsoft.com/office/drawing/2014/main" id="{00000000-0008-0000-0100-000007000000}"/>
              </a:ext>
            </a:extLst>
          </xdr:cNvPr>
          <xdr:cNvSpPr/>
        </xdr:nvSpPr>
        <xdr:spPr bwMode="auto">
          <a:xfrm>
            <a:off x="62536" y="89513"/>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Check Box 33" hidden="1">
            <a:extLst>
              <a:ext uri="{63B3BB69-23CF-44E3-9099-C40C66FF867C}">
                <a14:compatExt xmlns:a14="http://schemas.microsoft.com/office/drawing/2010/main" spid="_x0000_s17441"/>
              </a:ext>
              <a:ext uri="{FF2B5EF4-FFF2-40B4-BE49-F238E27FC236}">
                <a16:creationId xmlns:a16="http://schemas.microsoft.com/office/drawing/2014/main" id="{00000000-0008-0000-0100-000008000000}"/>
              </a:ext>
            </a:extLst>
          </xdr:cNvPr>
          <xdr:cNvSpPr/>
        </xdr:nvSpPr>
        <xdr:spPr bwMode="auto">
          <a:xfrm>
            <a:off x="62536" y="91630"/>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 name="Check Box 34" hidden="1">
            <a:extLst>
              <a:ext uri="{63B3BB69-23CF-44E3-9099-C40C66FF867C}">
                <a14:compatExt xmlns:a14="http://schemas.microsoft.com/office/drawing/2010/main" spid="_x0000_s17442"/>
              </a:ext>
              <a:ext uri="{FF2B5EF4-FFF2-40B4-BE49-F238E27FC236}">
                <a16:creationId xmlns:a16="http://schemas.microsoft.com/office/drawing/2014/main" id="{00000000-0008-0000-0100-000009000000}"/>
              </a:ext>
            </a:extLst>
          </xdr:cNvPr>
          <xdr:cNvSpPr/>
        </xdr:nvSpPr>
        <xdr:spPr bwMode="auto">
          <a:xfrm>
            <a:off x="62536" y="93747"/>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 name="Check Box 35" hidden="1">
            <a:extLst>
              <a:ext uri="{63B3BB69-23CF-44E3-9099-C40C66FF867C}">
                <a14:compatExt xmlns:a14="http://schemas.microsoft.com/office/drawing/2010/main" spid="_x0000_s17443"/>
              </a:ext>
              <a:ext uri="{FF2B5EF4-FFF2-40B4-BE49-F238E27FC236}">
                <a16:creationId xmlns:a16="http://schemas.microsoft.com/office/drawing/2014/main" id="{00000000-0008-0000-0100-00000A000000}"/>
              </a:ext>
            </a:extLst>
          </xdr:cNvPr>
          <xdr:cNvSpPr/>
        </xdr:nvSpPr>
        <xdr:spPr bwMode="auto">
          <a:xfrm>
            <a:off x="62536" y="95863"/>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Check Box 36" hidden="1">
            <a:extLst>
              <a:ext uri="{63B3BB69-23CF-44E3-9099-C40C66FF867C}">
                <a14:compatExt xmlns:a14="http://schemas.microsoft.com/office/drawing/2010/main" spid="_x0000_s17444"/>
              </a:ext>
              <a:ext uri="{FF2B5EF4-FFF2-40B4-BE49-F238E27FC236}">
                <a16:creationId xmlns:a16="http://schemas.microsoft.com/office/drawing/2014/main" id="{00000000-0008-0000-0100-00000B000000}"/>
              </a:ext>
            </a:extLst>
          </xdr:cNvPr>
          <xdr:cNvSpPr/>
        </xdr:nvSpPr>
        <xdr:spPr bwMode="auto">
          <a:xfrm>
            <a:off x="62536" y="97980"/>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16</xdr:col>
      <xdr:colOff>88900</xdr:colOff>
      <xdr:row>36</xdr:row>
      <xdr:rowOff>209550</xdr:rowOff>
    </xdr:from>
    <xdr:to>
      <xdr:col>17</xdr:col>
      <xdr:colOff>165100</xdr:colOff>
      <xdr:row>45</xdr:row>
      <xdr:rowOff>19050</xdr:rowOff>
    </xdr:to>
    <xdr:grpSp>
      <xdr:nvGrpSpPr>
        <xdr:cNvPr id="17552" name="Group 144">
          <a:extLst>
            <a:ext uri="{FF2B5EF4-FFF2-40B4-BE49-F238E27FC236}">
              <a16:creationId xmlns:a16="http://schemas.microsoft.com/office/drawing/2014/main" id="{00000000-0008-0000-0100-000090440000}"/>
            </a:ext>
          </a:extLst>
        </xdr:cNvPr>
        <xdr:cNvGrpSpPr>
          <a:grpSpLocks/>
        </xdr:cNvGrpSpPr>
      </xdr:nvGrpSpPr>
      <xdr:grpSpPr bwMode="auto">
        <a:xfrm>
          <a:off x="2839601" y="7553949"/>
          <a:ext cx="248055" cy="1674811"/>
          <a:chOff x="31305" y="78835"/>
          <a:chExt cx="2889" cy="17148"/>
        </a:xfrm>
      </xdr:grpSpPr>
      <xdr:sp macro="" textlink="">
        <xdr:nvSpPr>
          <xdr:cNvPr id="12" name="Check Box 22" hidden="1">
            <a:extLst>
              <a:ext uri="{63B3BB69-23CF-44E3-9099-C40C66FF867C}">
                <a14:compatExt xmlns:a14="http://schemas.microsoft.com/office/drawing/2010/main" spid="_x0000_s17430"/>
              </a:ext>
              <a:ext uri="{FF2B5EF4-FFF2-40B4-BE49-F238E27FC236}">
                <a16:creationId xmlns:a16="http://schemas.microsoft.com/office/drawing/2014/main" id="{00000000-0008-0000-0100-00000C000000}"/>
              </a:ext>
            </a:extLst>
          </xdr:cNvPr>
          <xdr:cNvSpPr/>
        </xdr:nvSpPr>
        <xdr:spPr bwMode="auto">
          <a:xfrm>
            <a:off x="31527" y="78835"/>
            <a:ext cx="2667" cy="25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Check Box 23" hidden="1">
            <a:extLst>
              <a:ext uri="{63B3BB69-23CF-44E3-9099-C40C66FF867C}">
                <a14:compatExt xmlns:a14="http://schemas.microsoft.com/office/drawing/2010/main" spid="_x0000_s17431"/>
              </a:ext>
              <a:ext uri="{FF2B5EF4-FFF2-40B4-BE49-F238E27FC236}">
                <a16:creationId xmlns:a16="http://schemas.microsoft.com/office/drawing/2014/main" id="{00000000-0008-0000-0100-00000D000000}"/>
              </a:ext>
            </a:extLst>
          </xdr:cNvPr>
          <xdr:cNvSpPr/>
        </xdr:nvSpPr>
        <xdr:spPr bwMode="auto">
          <a:xfrm>
            <a:off x="31527" y="80951"/>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4" name="Check Box 24" hidden="1">
            <a:extLst>
              <a:ext uri="{63B3BB69-23CF-44E3-9099-C40C66FF867C}">
                <a14:compatExt xmlns:a14="http://schemas.microsoft.com/office/drawing/2010/main" spid="_x0000_s17432"/>
              </a:ext>
              <a:ext uri="{FF2B5EF4-FFF2-40B4-BE49-F238E27FC236}">
                <a16:creationId xmlns:a16="http://schemas.microsoft.com/office/drawing/2014/main" id="{00000000-0008-0000-0100-00000E000000}"/>
              </a:ext>
            </a:extLst>
          </xdr:cNvPr>
          <xdr:cNvSpPr/>
        </xdr:nvSpPr>
        <xdr:spPr bwMode="auto">
          <a:xfrm>
            <a:off x="31527" y="83068"/>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5" name="Check Box 25" hidden="1">
            <a:extLst>
              <a:ext uri="{63B3BB69-23CF-44E3-9099-C40C66FF867C}">
                <a14:compatExt xmlns:a14="http://schemas.microsoft.com/office/drawing/2010/main" spid="_x0000_s17433"/>
              </a:ext>
              <a:ext uri="{FF2B5EF4-FFF2-40B4-BE49-F238E27FC236}">
                <a16:creationId xmlns:a16="http://schemas.microsoft.com/office/drawing/2014/main" id="{00000000-0008-0000-0100-00000F000000}"/>
              </a:ext>
            </a:extLst>
          </xdr:cNvPr>
          <xdr:cNvSpPr/>
        </xdr:nvSpPr>
        <xdr:spPr bwMode="auto">
          <a:xfrm>
            <a:off x="31527" y="85185"/>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6" name="Check Box 26" hidden="1">
            <a:extLst>
              <a:ext uri="{63B3BB69-23CF-44E3-9099-C40C66FF867C}">
                <a14:compatExt xmlns:a14="http://schemas.microsoft.com/office/drawing/2010/main" spid="_x0000_s17434"/>
              </a:ext>
              <a:ext uri="{FF2B5EF4-FFF2-40B4-BE49-F238E27FC236}">
                <a16:creationId xmlns:a16="http://schemas.microsoft.com/office/drawing/2014/main" id="{00000000-0008-0000-0100-000010000000}"/>
              </a:ext>
            </a:extLst>
          </xdr:cNvPr>
          <xdr:cNvSpPr/>
        </xdr:nvSpPr>
        <xdr:spPr bwMode="auto">
          <a:xfrm>
            <a:off x="31305" y="93464"/>
            <a:ext cx="2667" cy="2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12</xdr:col>
          <xdr:colOff>31750</xdr:colOff>
          <xdr:row>33</xdr:row>
          <xdr:rowOff>0</xdr:rowOff>
        </xdr:from>
        <xdr:to>
          <xdr:col>13</xdr:col>
          <xdr:colOff>107950</xdr:colOff>
          <xdr:row>34</xdr:row>
          <xdr:rowOff>31750</xdr:rowOff>
        </xdr:to>
        <xdr:sp macro="" textlink="">
          <xdr:nvSpPr>
            <xdr:cNvPr id="17" name="Check Box 1" hidden="1">
              <a:extLst>
                <a:ext uri="{63B3BB69-23CF-44E3-9099-C40C66FF867C}">
                  <a14:compatExt spid="_x0000_s17409"/>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33</xdr:row>
          <xdr:rowOff>0</xdr:rowOff>
        </xdr:from>
        <xdr:to>
          <xdr:col>15</xdr:col>
          <xdr:colOff>107950</xdr:colOff>
          <xdr:row>34</xdr:row>
          <xdr:rowOff>31750</xdr:rowOff>
        </xdr:to>
        <xdr:sp macro="" textlink="">
          <xdr:nvSpPr>
            <xdr:cNvPr id="19" name="Check Box 2" hidden="1">
              <a:extLst>
                <a:ext uri="{63B3BB69-23CF-44E3-9099-C40C66FF867C}">
                  <a14:compatExt spid="_x0000_s17410"/>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34</xdr:row>
          <xdr:rowOff>0</xdr:rowOff>
        </xdr:from>
        <xdr:to>
          <xdr:col>13</xdr:col>
          <xdr:colOff>107950</xdr:colOff>
          <xdr:row>35</xdr:row>
          <xdr:rowOff>31750</xdr:rowOff>
        </xdr:to>
        <xdr:sp macro="" textlink="">
          <xdr:nvSpPr>
            <xdr:cNvPr id="20" name="Check Box 3" hidden="1">
              <a:extLst>
                <a:ext uri="{63B3BB69-23CF-44E3-9099-C40C66FF867C}">
                  <a14:compatExt spid="_x0000_s17411"/>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xdr:row>
          <xdr:rowOff>0</xdr:rowOff>
        </xdr:from>
        <xdr:to>
          <xdr:col>15</xdr:col>
          <xdr:colOff>107950</xdr:colOff>
          <xdr:row>35</xdr:row>
          <xdr:rowOff>31750</xdr:rowOff>
        </xdr:to>
        <xdr:sp macro="" textlink="">
          <xdr:nvSpPr>
            <xdr:cNvPr id="21" name="Check Box 4" hidden="1">
              <a:extLst>
                <a:ext uri="{63B3BB69-23CF-44E3-9099-C40C66FF867C}">
                  <a14:compatExt spid="_x0000_s17412"/>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35</xdr:row>
          <xdr:rowOff>0</xdr:rowOff>
        </xdr:from>
        <xdr:to>
          <xdr:col>13</xdr:col>
          <xdr:colOff>107950</xdr:colOff>
          <xdr:row>36</xdr:row>
          <xdr:rowOff>31750</xdr:rowOff>
        </xdr:to>
        <xdr:sp macro="" textlink="">
          <xdr:nvSpPr>
            <xdr:cNvPr id="22" name="Check Box 5" hidden="1">
              <a:extLst>
                <a:ext uri="{63B3BB69-23CF-44E3-9099-C40C66FF867C}">
                  <a14:compatExt spid="_x0000_s17413"/>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35</xdr:row>
          <xdr:rowOff>0</xdr:rowOff>
        </xdr:from>
        <xdr:to>
          <xdr:col>15</xdr:col>
          <xdr:colOff>107950</xdr:colOff>
          <xdr:row>36</xdr:row>
          <xdr:rowOff>31750</xdr:rowOff>
        </xdr:to>
        <xdr:sp macro="" textlink="">
          <xdr:nvSpPr>
            <xdr:cNvPr id="23" name="Check Box 6" hidden="1">
              <a:extLst>
                <a:ext uri="{63B3BB69-23CF-44E3-9099-C40C66FF867C}">
                  <a14:compatExt spid="_x0000_s17414"/>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33</xdr:row>
          <xdr:rowOff>0</xdr:rowOff>
        </xdr:from>
        <xdr:to>
          <xdr:col>25</xdr:col>
          <xdr:colOff>95250</xdr:colOff>
          <xdr:row>34</xdr:row>
          <xdr:rowOff>31750</xdr:rowOff>
        </xdr:to>
        <xdr:sp macro="" textlink="">
          <xdr:nvSpPr>
            <xdr:cNvPr id="25" name="Check Box 7" hidden="1">
              <a:extLst>
                <a:ext uri="{63B3BB69-23CF-44E3-9099-C40C66FF867C}">
                  <a14:compatExt spid="_x0000_s17415"/>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33</xdr:row>
          <xdr:rowOff>0</xdr:rowOff>
        </xdr:from>
        <xdr:to>
          <xdr:col>27</xdr:col>
          <xdr:colOff>107950</xdr:colOff>
          <xdr:row>34</xdr:row>
          <xdr:rowOff>31750</xdr:rowOff>
        </xdr:to>
        <xdr:sp macro="" textlink="">
          <xdr:nvSpPr>
            <xdr:cNvPr id="26" name="Check Box 8" hidden="1">
              <a:extLst>
                <a:ext uri="{63B3BB69-23CF-44E3-9099-C40C66FF867C}">
                  <a14:compatExt spid="_x0000_s1741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34</xdr:row>
          <xdr:rowOff>0</xdr:rowOff>
        </xdr:from>
        <xdr:to>
          <xdr:col>25</xdr:col>
          <xdr:colOff>95250</xdr:colOff>
          <xdr:row>35</xdr:row>
          <xdr:rowOff>31750</xdr:rowOff>
        </xdr:to>
        <xdr:sp macro="" textlink="">
          <xdr:nvSpPr>
            <xdr:cNvPr id="27" name="Check Box 9" hidden="1">
              <a:extLst>
                <a:ext uri="{63B3BB69-23CF-44E3-9099-C40C66FF867C}">
                  <a14:compatExt spid="_x0000_s17417"/>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12700</xdr:rowOff>
        </xdr:from>
        <xdr:to>
          <xdr:col>27</xdr:col>
          <xdr:colOff>107950</xdr:colOff>
          <xdr:row>35</xdr:row>
          <xdr:rowOff>38100</xdr:rowOff>
        </xdr:to>
        <xdr:sp macro="" textlink="">
          <xdr:nvSpPr>
            <xdr:cNvPr id="28" name="Check Box 10" hidden="1">
              <a:extLst>
                <a:ext uri="{63B3BB69-23CF-44E3-9099-C40C66FF867C}">
                  <a14:compatExt spid="_x0000_s17418"/>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35</xdr:row>
          <xdr:rowOff>0</xdr:rowOff>
        </xdr:from>
        <xdr:to>
          <xdr:col>25</xdr:col>
          <xdr:colOff>95250</xdr:colOff>
          <xdr:row>36</xdr:row>
          <xdr:rowOff>31750</xdr:rowOff>
        </xdr:to>
        <xdr:sp macro="" textlink="">
          <xdr:nvSpPr>
            <xdr:cNvPr id="29" name="Check Box 11" hidden="1">
              <a:extLst>
                <a:ext uri="{63B3BB69-23CF-44E3-9099-C40C66FF867C}">
                  <a14:compatExt spid="_x0000_s17419"/>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12700</xdr:rowOff>
        </xdr:from>
        <xdr:to>
          <xdr:col>27</xdr:col>
          <xdr:colOff>107950</xdr:colOff>
          <xdr:row>36</xdr:row>
          <xdr:rowOff>38100</xdr:rowOff>
        </xdr:to>
        <xdr:sp macro="" textlink="">
          <xdr:nvSpPr>
            <xdr:cNvPr id="31" name="Check Box 12" hidden="1">
              <a:extLst>
                <a:ext uri="{63B3BB69-23CF-44E3-9099-C40C66FF867C}">
                  <a14:compatExt spid="_x0000_s17420"/>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33</xdr:row>
          <xdr:rowOff>127000</xdr:rowOff>
        </xdr:from>
        <xdr:to>
          <xdr:col>32</xdr:col>
          <xdr:colOff>88900</xdr:colOff>
          <xdr:row>34</xdr:row>
          <xdr:rowOff>152400</xdr:rowOff>
        </xdr:to>
        <xdr:sp macro="" textlink="">
          <xdr:nvSpPr>
            <xdr:cNvPr id="17536" name="Check Box 13" hidden="1">
              <a:extLst>
                <a:ext uri="{63B3BB69-23CF-44E3-9099-C40C66FF867C}">
                  <a14:compatExt spid="_x0000_s17421"/>
                </a:ext>
                <a:ext uri="{FF2B5EF4-FFF2-40B4-BE49-F238E27FC236}">
                  <a16:creationId xmlns:a16="http://schemas.microsoft.com/office/drawing/2014/main" id="{00000000-0008-0000-0100-00008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190500</xdr:rowOff>
        </xdr:from>
        <xdr:to>
          <xdr:col>32</xdr:col>
          <xdr:colOff>95250</xdr:colOff>
          <xdr:row>36</xdr:row>
          <xdr:rowOff>0</xdr:rowOff>
        </xdr:to>
        <xdr:sp macro="" textlink="">
          <xdr:nvSpPr>
            <xdr:cNvPr id="17537" name="Check Box 14" hidden="1">
              <a:extLst>
                <a:ext uri="{63B3BB69-23CF-44E3-9099-C40C66FF867C}">
                  <a14:compatExt spid="_x0000_s17422"/>
                </a:ext>
                <a:ext uri="{FF2B5EF4-FFF2-40B4-BE49-F238E27FC236}">
                  <a16:creationId xmlns:a16="http://schemas.microsoft.com/office/drawing/2014/main" id="{00000000-0008-0000-0100-00008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36</xdr:row>
          <xdr:rowOff>209550</xdr:rowOff>
        </xdr:from>
        <xdr:to>
          <xdr:col>14</xdr:col>
          <xdr:colOff>146050</xdr:colOff>
          <xdr:row>38</xdr:row>
          <xdr:rowOff>38100</xdr:rowOff>
        </xdr:to>
        <xdr:sp macro="" textlink="">
          <xdr:nvSpPr>
            <xdr:cNvPr id="17538" name="Check Box 17" hidden="1">
              <a:extLst>
                <a:ext uri="{63B3BB69-23CF-44E3-9099-C40C66FF867C}">
                  <a14:compatExt spid="_x0000_s17425"/>
                </a:ext>
                <a:ext uri="{FF2B5EF4-FFF2-40B4-BE49-F238E27FC236}">
                  <a16:creationId xmlns:a16="http://schemas.microsoft.com/office/drawing/2014/main" id="{00000000-0008-0000-0100-00008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37</xdr:row>
          <xdr:rowOff>209550</xdr:rowOff>
        </xdr:from>
        <xdr:to>
          <xdr:col>14</xdr:col>
          <xdr:colOff>146050</xdr:colOff>
          <xdr:row>39</xdr:row>
          <xdr:rowOff>38100</xdr:rowOff>
        </xdr:to>
        <xdr:sp macro="" textlink="">
          <xdr:nvSpPr>
            <xdr:cNvPr id="17539" name="Check Box 18" hidden="1">
              <a:extLst>
                <a:ext uri="{63B3BB69-23CF-44E3-9099-C40C66FF867C}">
                  <a14:compatExt spid="_x0000_s17426"/>
                </a:ext>
                <a:ext uri="{FF2B5EF4-FFF2-40B4-BE49-F238E27FC236}">
                  <a16:creationId xmlns:a16="http://schemas.microsoft.com/office/drawing/2014/main" id="{00000000-0008-0000-0100-00008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38</xdr:row>
          <xdr:rowOff>209550</xdr:rowOff>
        </xdr:from>
        <xdr:to>
          <xdr:col>14</xdr:col>
          <xdr:colOff>146050</xdr:colOff>
          <xdr:row>40</xdr:row>
          <xdr:rowOff>38100</xdr:rowOff>
        </xdr:to>
        <xdr:sp macro="" textlink="">
          <xdr:nvSpPr>
            <xdr:cNvPr id="17540" name="Check Box 19" hidden="1">
              <a:extLst>
                <a:ext uri="{63B3BB69-23CF-44E3-9099-C40C66FF867C}">
                  <a14:compatExt spid="_x0000_s17427"/>
                </a:ext>
                <a:ext uri="{FF2B5EF4-FFF2-40B4-BE49-F238E27FC236}">
                  <a16:creationId xmlns:a16="http://schemas.microsoft.com/office/drawing/2014/main" id="{00000000-0008-0000-0100-00008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39</xdr:row>
          <xdr:rowOff>209550</xdr:rowOff>
        </xdr:from>
        <xdr:to>
          <xdr:col>14</xdr:col>
          <xdr:colOff>146050</xdr:colOff>
          <xdr:row>41</xdr:row>
          <xdr:rowOff>38100</xdr:rowOff>
        </xdr:to>
        <xdr:sp macro="" textlink="">
          <xdr:nvSpPr>
            <xdr:cNvPr id="17541" name="Check Box 20" hidden="1">
              <a:extLst>
                <a:ext uri="{63B3BB69-23CF-44E3-9099-C40C66FF867C}">
                  <a14:compatExt spid="_x0000_s17428"/>
                </a:ext>
                <a:ext uri="{FF2B5EF4-FFF2-40B4-BE49-F238E27FC236}">
                  <a16:creationId xmlns:a16="http://schemas.microsoft.com/office/drawing/2014/main" id="{00000000-0008-0000-0100-00008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43</xdr:row>
          <xdr:rowOff>190500</xdr:rowOff>
        </xdr:from>
        <xdr:to>
          <xdr:col>14</xdr:col>
          <xdr:colOff>152400</xdr:colOff>
          <xdr:row>45</xdr:row>
          <xdr:rowOff>19050</xdr:rowOff>
        </xdr:to>
        <xdr:sp macro="" textlink="">
          <xdr:nvSpPr>
            <xdr:cNvPr id="17542" name="Check Box 21" hidden="1">
              <a:extLst>
                <a:ext uri="{63B3BB69-23CF-44E3-9099-C40C66FF867C}">
                  <a14:compatExt spid="_x0000_s17429"/>
                </a:ext>
                <a:ext uri="{FF2B5EF4-FFF2-40B4-BE49-F238E27FC236}">
                  <a16:creationId xmlns:a16="http://schemas.microsoft.com/office/drawing/2014/main" id="{00000000-0008-0000-0100-00008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43</xdr:row>
          <xdr:rowOff>0</xdr:rowOff>
        </xdr:from>
        <xdr:to>
          <xdr:col>13</xdr:col>
          <xdr:colOff>82550</xdr:colOff>
          <xdr:row>44</xdr:row>
          <xdr:rowOff>31750</xdr:rowOff>
        </xdr:to>
        <xdr:sp macro="" textlink="">
          <xdr:nvSpPr>
            <xdr:cNvPr id="17543" name="Check Box 15" hidden="1">
              <a:extLst>
                <a:ext uri="{63B3BB69-23CF-44E3-9099-C40C66FF867C}">
                  <a14:compatExt spid="_x0000_s17423"/>
                </a:ext>
                <a:ext uri="{FF2B5EF4-FFF2-40B4-BE49-F238E27FC236}">
                  <a16:creationId xmlns:a16="http://schemas.microsoft.com/office/drawing/2014/main" id="{00000000-0008-0000-0100-00008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42</xdr:row>
          <xdr:rowOff>0</xdr:rowOff>
        </xdr:from>
        <xdr:to>
          <xdr:col>13</xdr:col>
          <xdr:colOff>88900</xdr:colOff>
          <xdr:row>43</xdr:row>
          <xdr:rowOff>31750</xdr:rowOff>
        </xdr:to>
        <xdr:sp macro="" textlink="">
          <xdr:nvSpPr>
            <xdr:cNvPr id="17544" name="Check Box 16" hidden="1">
              <a:extLst>
                <a:ext uri="{63B3BB69-23CF-44E3-9099-C40C66FF867C}">
                  <a14:compatExt spid="_x0000_s17424"/>
                </a:ext>
                <a:ext uri="{FF2B5EF4-FFF2-40B4-BE49-F238E27FC236}">
                  <a16:creationId xmlns:a16="http://schemas.microsoft.com/office/drawing/2014/main" id="{00000000-0008-0000-0100-00008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40</xdr:row>
          <xdr:rowOff>196850</xdr:rowOff>
        </xdr:from>
        <xdr:to>
          <xdr:col>14</xdr:col>
          <xdr:colOff>127000</xdr:colOff>
          <xdr:row>42</xdr:row>
          <xdr:rowOff>6350</xdr:rowOff>
        </xdr:to>
        <xdr:sp macro="" textlink="">
          <xdr:nvSpPr>
            <xdr:cNvPr id="17545" name="Check Box 138" hidden="1">
              <a:extLst>
                <a:ext uri="{63B3BB69-23CF-44E3-9099-C40C66FF867C}">
                  <a14:compatExt spid="_x0000_s17546"/>
                </a:ext>
                <a:ext uri="{FF2B5EF4-FFF2-40B4-BE49-F238E27FC236}">
                  <a16:creationId xmlns:a16="http://schemas.microsoft.com/office/drawing/2014/main" id="{00000000-0008-0000-0100-00008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40</xdr:row>
          <xdr:rowOff>203200</xdr:rowOff>
        </xdr:from>
        <xdr:to>
          <xdr:col>17</xdr:col>
          <xdr:colOff>146050</xdr:colOff>
          <xdr:row>42</xdr:row>
          <xdr:rowOff>12700</xdr:rowOff>
        </xdr:to>
        <xdr:sp macro="" textlink="">
          <xdr:nvSpPr>
            <xdr:cNvPr id="17549" name="Check Box 139" hidden="1">
              <a:extLst>
                <a:ext uri="{63B3BB69-23CF-44E3-9099-C40C66FF867C}">
                  <a14:compatExt spid="_x0000_s17547"/>
                </a:ext>
                <a:ext uri="{FF2B5EF4-FFF2-40B4-BE49-F238E27FC236}">
                  <a16:creationId xmlns:a16="http://schemas.microsoft.com/office/drawing/2014/main" id="{00000000-0008-0000-0100-00008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37</xdr:row>
          <xdr:rowOff>0</xdr:rowOff>
        </xdr:from>
        <xdr:to>
          <xdr:col>26</xdr:col>
          <xdr:colOff>0</xdr:colOff>
          <xdr:row>38</xdr:row>
          <xdr:rowOff>38100</xdr:rowOff>
        </xdr:to>
        <xdr:sp macro="" textlink="">
          <xdr:nvSpPr>
            <xdr:cNvPr id="17550" name="Check Box 27" hidden="1">
              <a:extLst>
                <a:ext uri="{63B3BB69-23CF-44E3-9099-C40C66FF867C}">
                  <a14:compatExt spid="_x0000_s17435"/>
                </a:ext>
                <a:ext uri="{FF2B5EF4-FFF2-40B4-BE49-F238E27FC236}">
                  <a16:creationId xmlns:a16="http://schemas.microsoft.com/office/drawing/2014/main" id="{00000000-0008-0000-0100-00008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37</xdr:row>
          <xdr:rowOff>215900</xdr:rowOff>
        </xdr:from>
        <xdr:to>
          <xdr:col>26</xdr:col>
          <xdr:colOff>0</xdr:colOff>
          <xdr:row>39</xdr:row>
          <xdr:rowOff>38100</xdr:rowOff>
        </xdr:to>
        <xdr:sp macro="" textlink="">
          <xdr:nvSpPr>
            <xdr:cNvPr id="17551" name="Check Box 28" hidden="1">
              <a:extLst>
                <a:ext uri="{63B3BB69-23CF-44E3-9099-C40C66FF867C}">
                  <a14:compatExt spid="_x0000_s17436"/>
                </a:ext>
                <a:ext uri="{FF2B5EF4-FFF2-40B4-BE49-F238E27FC236}">
                  <a16:creationId xmlns:a16="http://schemas.microsoft.com/office/drawing/2014/main" id="{00000000-0008-0000-0100-00008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38</xdr:row>
          <xdr:rowOff>215900</xdr:rowOff>
        </xdr:from>
        <xdr:to>
          <xdr:col>26</xdr:col>
          <xdr:colOff>0</xdr:colOff>
          <xdr:row>40</xdr:row>
          <xdr:rowOff>38100</xdr:rowOff>
        </xdr:to>
        <xdr:sp macro="" textlink="">
          <xdr:nvSpPr>
            <xdr:cNvPr id="17553" name="Check Box 29" hidden="1">
              <a:extLst>
                <a:ext uri="{63B3BB69-23CF-44E3-9099-C40C66FF867C}">
                  <a14:compatExt spid="_x0000_s17437"/>
                </a:ext>
                <a:ext uri="{FF2B5EF4-FFF2-40B4-BE49-F238E27FC236}">
                  <a16:creationId xmlns:a16="http://schemas.microsoft.com/office/drawing/2014/main" id="{00000000-0008-0000-0100-00009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39</xdr:row>
          <xdr:rowOff>215900</xdr:rowOff>
        </xdr:from>
        <xdr:to>
          <xdr:col>26</xdr:col>
          <xdr:colOff>0</xdr:colOff>
          <xdr:row>41</xdr:row>
          <xdr:rowOff>38100</xdr:rowOff>
        </xdr:to>
        <xdr:sp macro="" textlink="">
          <xdr:nvSpPr>
            <xdr:cNvPr id="17554" name="Check Box 30" hidden="1">
              <a:extLst>
                <a:ext uri="{63B3BB69-23CF-44E3-9099-C40C66FF867C}">
                  <a14:compatExt spid="_x0000_s17438"/>
                </a:ext>
                <a:ext uri="{FF2B5EF4-FFF2-40B4-BE49-F238E27FC236}">
                  <a16:creationId xmlns:a16="http://schemas.microsoft.com/office/drawing/2014/main" id="{00000000-0008-0000-0100-00009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40</xdr:row>
          <xdr:rowOff>209550</xdr:rowOff>
        </xdr:from>
        <xdr:to>
          <xdr:col>26</xdr:col>
          <xdr:colOff>0</xdr:colOff>
          <xdr:row>42</xdr:row>
          <xdr:rowOff>38100</xdr:rowOff>
        </xdr:to>
        <xdr:sp macro="" textlink="">
          <xdr:nvSpPr>
            <xdr:cNvPr id="17555" name="Check Box 31" hidden="1">
              <a:extLst>
                <a:ext uri="{63B3BB69-23CF-44E3-9099-C40C66FF867C}">
                  <a14:compatExt spid="_x0000_s17439"/>
                </a:ext>
                <a:ext uri="{FF2B5EF4-FFF2-40B4-BE49-F238E27FC236}">
                  <a16:creationId xmlns:a16="http://schemas.microsoft.com/office/drawing/2014/main" id="{00000000-0008-0000-0100-00009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41</xdr:row>
          <xdr:rowOff>209550</xdr:rowOff>
        </xdr:from>
        <xdr:to>
          <xdr:col>26</xdr:col>
          <xdr:colOff>0</xdr:colOff>
          <xdr:row>43</xdr:row>
          <xdr:rowOff>38100</xdr:rowOff>
        </xdr:to>
        <xdr:sp macro="" textlink="">
          <xdr:nvSpPr>
            <xdr:cNvPr id="17556" name="Check Box 32" hidden="1">
              <a:extLst>
                <a:ext uri="{63B3BB69-23CF-44E3-9099-C40C66FF867C}">
                  <a14:compatExt spid="_x0000_s17440"/>
                </a:ext>
                <a:ext uri="{FF2B5EF4-FFF2-40B4-BE49-F238E27FC236}">
                  <a16:creationId xmlns:a16="http://schemas.microsoft.com/office/drawing/2014/main" id="{00000000-0008-0000-0100-00009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42</xdr:row>
          <xdr:rowOff>209550</xdr:rowOff>
        </xdr:from>
        <xdr:to>
          <xdr:col>26</xdr:col>
          <xdr:colOff>0</xdr:colOff>
          <xdr:row>44</xdr:row>
          <xdr:rowOff>31750</xdr:rowOff>
        </xdr:to>
        <xdr:sp macro="" textlink="">
          <xdr:nvSpPr>
            <xdr:cNvPr id="17557" name="Check Box 33" hidden="1">
              <a:extLst>
                <a:ext uri="{63B3BB69-23CF-44E3-9099-C40C66FF867C}">
                  <a14:compatExt spid="_x0000_s17441"/>
                </a:ext>
                <a:ext uri="{FF2B5EF4-FFF2-40B4-BE49-F238E27FC236}">
                  <a16:creationId xmlns:a16="http://schemas.microsoft.com/office/drawing/2014/main" id="{00000000-0008-0000-0100-00009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43</xdr:row>
          <xdr:rowOff>209550</xdr:rowOff>
        </xdr:from>
        <xdr:to>
          <xdr:col>26</xdr:col>
          <xdr:colOff>0</xdr:colOff>
          <xdr:row>45</xdr:row>
          <xdr:rowOff>31750</xdr:rowOff>
        </xdr:to>
        <xdr:sp macro="" textlink="">
          <xdr:nvSpPr>
            <xdr:cNvPr id="17558" name="Check Box 34" hidden="1">
              <a:extLst>
                <a:ext uri="{63B3BB69-23CF-44E3-9099-C40C66FF867C}">
                  <a14:compatExt spid="_x0000_s17442"/>
                </a:ext>
                <a:ext uri="{FF2B5EF4-FFF2-40B4-BE49-F238E27FC236}">
                  <a16:creationId xmlns:a16="http://schemas.microsoft.com/office/drawing/2014/main" id="{00000000-0008-0000-0100-00009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44</xdr:row>
          <xdr:rowOff>209550</xdr:rowOff>
        </xdr:from>
        <xdr:to>
          <xdr:col>26</xdr:col>
          <xdr:colOff>0</xdr:colOff>
          <xdr:row>46</xdr:row>
          <xdr:rowOff>31750</xdr:rowOff>
        </xdr:to>
        <xdr:sp macro="" textlink="">
          <xdr:nvSpPr>
            <xdr:cNvPr id="17559" name="Check Box 35" hidden="1">
              <a:extLst>
                <a:ext uri="{63B3BB69-23CF-44E3-9099-C40C66FF867C}">
                  <a14:compatExt spid="_x0000_s17443"/>
                </a:ext>
                <a:ext uri="{FF2B5EF4-FFF2-40B4-BE49-F238E27FC236}">
                  <a16:creationId xmlns:a16="http://schemas.microsoft.com/office/drawing/2014/main" id="{00000000-0008-0000-0100-00009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45</xdr:row>
          <xdr:rowOff>209550</xdr:rowOff>
        </xdr:from>
        <xdr:to>
          <xdr:col>26</xdr:col>
          <xdr:colOff>0</xdr:colOff>
          <xdr:row>47</xdr:row>
          <xdr:rowOff>31750</xdr:rowOff>
        </xdr:to>
        <xdr:sp macro="" textlink="">
          <xdr:nvSpPr>
            <xdr:cNvPr id="17560" name="Check Box 36" hidden="1">
              <a:extLst>
                <a:ext uri="{63B3BB69-23CF-44E3-9099-C40C66FF867C}">
                  <a14:compatExt spid="_x0000_s17444"/>
                </a:ext>
                <a:ext uri="{FF2B5EF4-FFF2-40B4-BE49-F238E27FC236}">
                  <a16:creationId xmlns:a16="http://schemas.microsoft.com/office/drawing/2014/main" id="{00000000-0008-0000-0100-00009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107950</xdr:colOff>
          <xdr:row>36</xdr:row>
          <xdr:rowOff>209550</xdr:rowOff>
        </xdr:from>
        <xdr:to>
          <xdr:col>17</xdr:col>
          <xdr:colOff>165100</xdr:colOff>
          <xdr:row>38</xdr:row>
          <xdr:rowOff>38100</xdr:rowOff>
        </xdr:to>
        <xdr:sp macro="" textlink="">
          <xdr:nvSpPr>
            <xdr:cNvPr id="17561" name="Check Box 22" hidden="1">
              <a:extLst>
                <a:ext uri="{63B3BB69-23CF-44E3-9099-C40C66FF867C}">
                  <a14:compatExt spid="_x0000_s17430"/>
                </a:ext>
                <a:ext uri="{FF2B5EF4-FFF2-40B4-BE49-F238E27FC236}">
                  <a16:creationId xmlns:a16="http://schemas.microsoft.com/office/drawing/2014/main" id="{00000000-0008-0000-0100-00009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107950</xdr:colOff>
          <xdr:row>37</xdr:row>
          <xdr:rowOff>209550</xdr:rowOff>
        </xdr:from>
        <xdr:to>
          <xdr:col>17</xdr:col>
          <xdr:colOff>165100</xdr:colOff>
          <xdr:row>39</xdr:row>
          <xdr:rowOff>38100</xdr:rowOff>
        </xdr:to>
        <xdr:sp macro="" textlink="">
          <xdr:nvSpPr>
            <xdr:cNvPr id="17562" name="Check Box 23" hidden="1">
              <a:extLst>
                <a:ext uri="{63B3BB69-23CF-44E3-9099-C40C66FF867C}">
                  <a14:compatExt spid="_x0000_s17431"/>
                </a:ext>
                <a:ext uri="{FF2B5EF4-FFF2-40B4-BE49-F238E27FC236}">
                  <a16:creationId xmlns:a16="http://schemas.microsoft.com/office/drawing/2014/main" id="{00000000-0008-0000-0100-00009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107950</xdr:colOff>
          <xdr:row>38</xdr:row>
          <xdr:rowOff>209550</xdr:rowOff>
        </xdr:from>
        <xdr:to>
          <xdr:col>17</xdr:col>
          <xdr:colOff>165100</xdr:colOff>
          <xdr:row>40</xdr:row>
          <xdr:rowOff>38100</xdr:rowOff>
        </xdr:to>
        <xdr:sp macro="" textlink="">
          <xdr:nvSpPr>
            <xdr:cNvPr id="17563" name="Check Box 24" hidden="1">
              <a:extLst>
                <a:ext uri="{63B3BB69-23CF-44E3-9099-C40C66FF867C}">
                  <a14:compatExt spid="_x0000_s17432"/>
                </a:ext>
                <a:ext uri="{FF2B5EF4-FFF2-40B4-BE49-F238E27FC236}">
                  <a16:creationId xmlns:a16="http://schemas.microsoft.com/office/drawing/2014/main" id="{00000000-0008-0000-0100-00009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107950</xdr:colOff>
          <xdr:row>39</xdr:row>
          <xdr:rowOff>209550</xdr:rowOff>
        </xdr:from>
        <xdr:to>
          <xdr:col>17</xdr:col>
          <xdr:colOff>165100</xdr:colOff>
          <xdr:row>41</xdr:row>
          <xdr:rowOff>38100</xdr:rowOff>
        </xdr:to>
        <xdr:sp macro="" textlink="">
          <xdr:nvSpPr>
            <xdr:cNvPr id="17564" name="Check Box 25" hidden="1">
              <a:extLst>
                <a:ext uri="{63B3BB69-23CF-44E3-9099-C40C66FF867C}">
                  <a14:compatExt spid="_x0000_s17433"/>
                </a:ext>
                <a:ext uri="{FF2B5EF4-FFF2-40B4-BE49-F238E27FC236}">
                  <a16:creationId xmlns:a16="http://schemas.microsoft.com/office/drawing/2014/main" id="{00000000-0008-0000-0100-00009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88900</xdr:colOff>
          <xdr:row>43</xdr:row>
          <xdr:rowOff>190500</xdr:rowOff>
        </xdr:from>
        <xdr:to>
          <xdr:col>17</xdr:col>
          <xdr:colOff>146050</xdr:colOff>
          <xdr:row>45</xdr:row>
          <xdr:rowOff>19050</xdr:rowOff>
        </xdr:to>
        <xdr:sp macro="" textlink="">
          <xdr:nvSpPr>
            <xdr:cNvPr id="17565" name="Check Box 26" hidden="1">
              <a:extLst>
                <a:ext uri="{63B3BB69-23CF-44E3-9099-C40C66FF867C}">
                  <a14:compatExt spid="_x0000_s17434"/>
                </a:ext>
                <a:ext uri="{FF2B5EF4-FFF2-40B4-BE49-F238E27FC236}">
                  <a16:creationId xmlns:a16="http://schemas.microsoft.com/office/drawing/2014/main" id="{00000000-0008-0000-0100-00009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3" Type="http://schemas.openxmlformats.org/officeDocument/2006/relationships/vmlDrawing" Target="../drawings/vmlDrawing2.v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omments" Target="../comments2.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2" Type="http://schemas.openxmlformats.org/officeDocument/2006/relationships/drawing" Target="../drawings/drawing2.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41"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T53"/>
  <sheetViews>
    <sheetView tabSelected="1" view="pageBreakPreview" zoomScaleNormal="100" zoomScaleSheetLayoutView="100" workbookViewId="0">
      <selection activeCell="F3" sqref="F3:U5"/>
    </sheetView>
  </sheetViews>
  <sheetFormatPr defaultColWidth="2.453125" defaultRowHeight="12"/>
  <cols>
    <col min="1" max="42" width="2.453125" style="1"/>
    <col min="43" max="43" width="13.6328125" style="1" customWidth="1"/>
    <col min="44" max="46" width="8.6328125" style="1" customWidth="1"/>
    <col min="47" max="16384" width="2.453125" style="1"/>
  </cols>
  <sheetData>
    <row r="1" spans="1:46" ht="22.5" customHeight="1">
      <c r="A1" s="398" t="s">
        <v>0</v>
      </c>
      <c r="B1" s="399"/>
      <c r="C1" s="399"/>
      <c r="D1" s="399"/>
      <c r="E1" s="399"/>
      <c r="F1" s="399"/>
      <c r="G1" s="399"/>
      <c r="H1" s="428" t="s">
        <v>374</v>
      </c>
      <c r="I1" s="428"/>
      <c r="J1" s="428"/>
      <c r="K1" s="428"/>
      <c r="L1" s="428"/>
      <c r="M1" s="428"/>
      <c r="N1" s="428"/>
      <c r="O1" s="428"/>
      <c r="P1" s="428"/>
      <c r="Q1" s="428"/>
      <c r="R1" s="428"/>
      <c r="S1" s="428"/>
      <c r="T1" s="429" t="s">
        <v>375</v>
      </c>
      <c r="U1" s="429"/>
      <c r="V1" s="430"/>
      <c r="W1" s="430"/>
      <c r="X1" s="431" t="s">
        <v>394</v>
      </c>
      <c r="Y1" s="431"/>
      <c r="Z1" s="431"/>
      <c r="AA1" s="431"/>
      <c r="AB1" s="431"/>
      <c r="AC1" s="431"/>
      <c r="AD1" s="431"/>
      <c r="AE1" s="431"/>
      <c r="AF1" s="431"/>
      <c r="AG1" s="431"/>
      <c r="AH1" s="431"/>
      <c r="AI1" s="431"/>
      <c r="AJ1" s="431"/>
      <c r="AK1" s="431"/>
      <c r="AL1" s="431"/>
    </row>
    <row r="2" spans="1:46" ht="7.5" customHeight="1">
      <c r="A2" s="400"/>
      <c r="B2" s="400"/>
      <c r="C2" s="400"/>
      <c r="D2" s="400"/>
      <c r="E2" s="400"/>
      <c r="F2" s="400"/>
      <c r="G2" s="400"/>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row>
    <row r="3" spans="1:46" ht="18.75" customHeight="1">
      <c r="A3" s="404" t="s">
        <v>395</v>
      </c>
      <c r="B3" s="307"/>
      <c r="C3" s="307"/>
      <c r="D3" s="307"/>
      <c r="E3" s="308"/>
      <c r="F3" s="411"/>
      <c r="G3" s="411"/>
      <c r="H3" s="411"/>
      <c r="I3" s="411"/>
      <c r="J3" s="411"/>
      <c r="K3" s="411"/>
      <c r="L3" s="411"/>
      <c r="M3" s="411"/>
      <c r="N3" s="411"/>
      <c r="O3" s="411"/>
      <c r="P3" s="411"/>
      <c r="Q3" s="411"/>
      <c r="R3" s="411"/>
      <c r="S3" s="411"/>
      <c r="T3" s="411"/>
      <c r="U3" s="412"/>
      <c r="V3" s="417" t="s">
        <v>396</v>
      </c>
      <c r="W3" s="307"/>
      <c r="X3" s="307"/>
      <c r="Y3" s="308"/>
      <c r="Z3" s="69" t="s">
        <v>2</v>
      </c>
      <c r="AA3" s="401"/>
      <c r="AB3" s="401"/>
      <c r="AC3" s="84" t="s">
        <v>351</v>
      </c>
      <c r="AD3" s="402"/>
      <c r="AE3" s="402"/>
      <c r="AF3" s="402"/>
      <c r="AG3" s="402"/>
      <c r="AH3" s="402"/>
      <c r="AI3" s="402"/>
      <c r="AJ3" s="402"/>
      <c r="AK3" s="402"/>
      <c r="AL3" s="403"/>
    </row>
    <row r="4" spans="1:46" ht="4.5" customHeight="1">
      <c r="A4" s="405"/>
      <c r="B4" s="406"/>
      <c r="C4" s="406"/>
      <c r="D4" s="406"/>
      <c r="E4" s="407"/>
      <c r="F4" s="413"/>
      <c r="G4" s="413"/>
      <c r="H4" s="413"/>
      <c r="I4" s="413"/>
      <c r="J4" s="413"/>
      <c r="K4" s="413"/>
      <c r="L4" s="413"/>
      <c r="M4" s="413"/>
      <c r="N4" s="413"/>
      <c r="O4" s="413"/>
      <c r="P4" s="413"/>
      <c r="Q4" s="413"/>
      <c r="R4" s="413"/>
      <c r="S4" s="413"/>
      <c r="T4" s="413"/>
      <c r="U4" s="414"/>
      <c r="V4" s="405"/>
      <c r="W4" s="406"/>
      <c r="X4" s="406"/>
      <c r="Y4" s="407"/>
      <c r="Z4" s="419"/>
      <c r="AA4" s="419"/>
      <c r="AB4" s="419"/>
      <c r="AC4" s="419"/>
      <c r="AD4" s="419"/>
      <c r="AE4" s="419"/>
      <c r="AF4" s="419"/>
      <c r="AG4" s="419"/>
      <c r="AH4" s="419"/>
      <c r="AI4" s="419"/>
      <c r="AJ4" s="419"/>
      <c r="AK4" s="419"/>
      <c r="AL4" s="420"/>
      <c r="AR4" s="2"/>
    </row>
    <row r="5" spans="1:46" ht="12" customHeight="1">
      <c r="A5" s="408"/>
      <c r="B5" s="409"/>
      <c r="C5" s="409"/>
      <c r="D5" s="409"/>
      <c r="E5" s="410"/>
      <c r="F5" s="415"/>
      <c r="G5" s="415"/>
      <c r="H5" s="415"/>
      <c r="I5" s="415"/>
      <c r="J5" s="415"/>
      <c r="K5" s="415"/>
      <c r="L5" s="415"/>
      <c r="M5" s="415"/>
      <c r="N5" s="415"/>
      <c r="O5" s="415"/>
      <c r="P5" s="415"/>
      <c r="Q5" s="415"/>
      <c r="R5" s="415"/>
      <c r="S5" s="415"/>
      <c r="T5" s="415"/>
      <c r="U5" s="416"/>
      <c r="V5" s="405"/>
      <c r="W5" s="406"/>
      <c r="X5" s="406"/>
      <c r="Y5" s="407"/>
      <c r="Z5" s="419"/>
      <c r="AA5" s="419"/>
      <c r="AB5" s="419"/>
      <c r="AC5" s="419"/>
      <c r="AD5" s="419"/>
      <c r="AE5" s="419"/>
      <c r="AF5" s="419"/>
      <c r="AG5" s="419"/>
      <c r="AH5" s="419"/>
      <c r="AI5" s="419"/>
      <c r="AJ5" s="419"/>
      <c r="AK5" s="419"/>
      <c r="AL5" s="420"/>
    </row>
    <row r="6" spans="1:46" ht="24.75" customHeight="1">
      <c r="A6" s="423" t="s">
        <v>397</v>
      </c>
      <c r="B6" s="424"/>
      <c r="C6" s="424"/>
      <c r="D6" s="424"/>
      <c r="E6" s="425"/>
      <c r="F6" s="426"/>
      <c r="G6" s="426"/>
      <c r="H6" s="426"/>
      <c r="I6" s="426"/>
      <c r="J6" s="426"/>
      <c r="K6" s="426"/>
      <c r="L6" s="426"/>
      <c r="M6" s="426"/>
      <c r="N6" s="426"/>
      <c r="O6" s="426"/>
      <c r="P6" s="426"/>
      <c r="Q6" s="426"/>
      <c r="R6" s="426"/>
      <c r="S6" s="426"/>
      <c r="T6" s="426"/>
      <c r="U6" s="427"/>
      <c r="V6" s="418"/>
      <c r="W6" s="310"/>
      <c r="X6" s="310"/>
      <c r="Y6" s="311"/>
      <c r="Z6" s="421"/>
      <c r="AA6" s="421"/>
      <c r="AB6" s="421"/>
      <c r="AC6" s="421"/>
      <c r="AD6" s="421"/>
      <c r="AE6" s="421"/>
      <c r="AF6" s="421"/>
      <c r="AG6" s="421"/>
      <c r="AH6" s="421"/>
      <c r="AI6" s="421"/>
      <c r="AJ6" s="421"/>
      <c r="AK6" s="421"/>
      <c r="AL6" s="422"/>
      <c r="AQ6" s="58" t="s">
        <v>222</v>
      </c>
      <c r="AR6" s="58" t="str">
        <f>IF(AH14&gt;=84,"1",IF(AH14&gt;=34,"2","3"))</f>
        <v>1</v>
      </c>
      <c r="AS6" s="8"/>
      <c r="AT6" s="8"/>
    </row>
    <row r="7" spans="1:46" ht="18.75" customHeight="1">
      <c r="A7" s="417" t="s">
        <v>398</v>
      </c>
      <c r="B7" s="307"/>
      <c r="C7" s="307"/>
      <c r="D7" s="307"/>
      <c r="E7" s="308"/>
      <c r="F7" s="131" t="s">
        <v>371</v>
      </c>
      <c r="G7" s="132"/>
      <c r="H7" s="132"/>
      <c r="I7" s="132"/>
      <c r="J7" s="133"/>
      <c r="K7" s="133"/>
      <c r="L7" s="133"/>
      <c r="M7" s="133"/>
      <c r="N7" s="133"/>
      <c r="O7" s="133"/>
      <c r="P7" s="133"/>
      <c r="Q7" s="133"/>
      <c r="R7" s="133"/>
      <c r="S7" s="133"/>
      <c r="T7" s="133"/>
      <c r="U7" s="134"/>
      <c r="V7" s="418" t="s">
        <v>399</v>
      </c>
      <c r="W7" s="310"/>
      <c r="X7" s="310"/>
      <c r="Y7" s="311"/>
      <c r="Z7" s="67" t="s">
        <v>140</v>
      </c>
      <c r="AA7" s="434"/>
      <c r="AB7" s="434"/>
      <c r="AC7" s="434"/>
      <c r="AD7" s="4" t="s">
        <v>322</v>
      </c>
      <c r="AE7" s="434"/>
      <c r="AF7" s="434"/>
      <c r="AG7" s="434"/>
      <c r="AH7" s="40" t="s">
        <v>326</v>
      </c>
      <c r="AI7" s="434"/>
      <c r="AJ7" s="434"/>
      <c r="AK7" s="434"/>
      <c r="AL7" s="435"/>
      <c r="AQ7" s="8"/>
      <c r="AR7" s="8"/>
      <c r="AS7" s="8"/>
      <c r="AT7" s="8"/>
    </row>
    <row r="8" spans="1:46" ht="18.75" customHeight="1">
      <c r="A8" s="405"/>
      <c r="B8" s="406"/>
      <c r="C8" s="406"/>
      <c r="D8" s="406"/>
      <c r="E8" s="407"/>
      <c r="F8" s="135" t="s">
        <v>372</v>
      </c>
      <c r="G8" s="136"/>
      <c r="H8" s="136"/>
      <c r="I8" s="136"/>
      <c r="J8" s="137"/>
      <c r="K8" s="137"/>
      <c r="L8" s="137"/>
      <c r="M8" s="137"/>
      <c r="N8" s="137"/>
      <c r="O8" s="137"/>
      <c r="P8" s="137"/>
      <c r="Q8" s="137"/>
      <c r="R8" s="137"/>
      <c r="S8" s="137"/>
      <c r="T8" s="137"/>
      <c r="U8" s="138"/>
      <c r="V8" s="151" t="s">
        <v>4</v>
      </c>
      <c r="W8" s="152"/>
      <c r="X8" s="152"/>
      <c r="Y8" s="153"/>
      <c r="Z8" s="68" t="s">
        <v>140</v>
      </c>
      <c r="AA8" s="139"/>
      <c r="AB8" s="139"/>
      <c r="AC8" s="139"/>
      <c r="AD8" s="41" t="s">
        <v>322</v>
      </c>
      <c r="AE8" s="139"/>
      <c r="AF8" s="139"/>
      <c r="AG8" s="139"/>
      <c r="AH8" s="41" t="s">
        <v>326</v>
      </c>
      <c r="AI8" s="139"/>
      <c r="AJ8" s="139"/>
      <c r="AK8" s="139"/>
      <c r="AL8" s="140"/>
      <c r="AQ8" s="64" t="s">
        <v>210</v>
      </c>
      <c r="AR8" s="65" t="b">
        <v>0</v>
      </c>
      <c r="AS8" s="65" t="b">
        <v>0</v>
      </c>
      <c r="AT8" s="65" t="b">
        <v>0</v>
      </c>
    </row>
    <row r="9" spans="1:46" ht="18.75" customHeight="1">
      <c r="A9" s="423"/>
      <c r="B9" s="424"/>
      <c r="C9" s="424"/>
      <c r="D9" s="424"/>
      <c r="E9" s="425"/>
      <c r="F9" s="141" t="s">
        <v>373</v>
      </c>
      <c r="G9" s="142"/>
      <c r="H9" s="142"/>
      <c r="I9" s="142"/>
      <c r="J9" s="143"/>
      <c r="K9" s="143"/>
      <c r="L9" s="143"/>
      <c r="M9" s="143"/>
      <c r="N9" s="143"/>
      <c r="O9" s="143"/>
      <c r="P9" s="143"/>
      <c r="Q9" s="143"/>
      <c r="R9" s="143"/>
      <c r="S9" s="143"/>
      <c r="T9" s="143"/>
      <c r="U9" s="144"/>
      <c r="V9" s="145" t="s">
        <v>327</v>
      </c>
      <c r="W9" s="146"/>
      <c r="X9" s="146"/>
      <c r="Y9" s="147"/>
      <c r="Z9" s="148"/>
      <c r="AA9" s="149"/>
      <c r="AB9" s="149"/>
      <c r="AC9" s="149"/>
      <c r="AD9" s="149"/>
      <c r="AE9" s="149"/>
      <c r="AF9" s="149"/>
      <c r="AG9" s="149"/>
      <c r="AH9" s="149"/>
      <c r="AI9" s="149"/>
      <c r="AJ9" s="149"/>
      <c r="AK9" s="149"/>
      <c r="AL9" s="150"/>
      <c r="AQ9" s="59" t="str">
        <f>IF(SUM(AR9:AT9)&gt;=2,"error",IF(AR9=1,1,IF(AS9=1,2,IF(AT9=1,3,""))))</f>
        <v/>
      </c>
      <c r="AR9" s="59" t="str">
        <f>IF(AR8=TRUE,1,"")</f>
        <v/>
      </c>
      <c r="AS9" s="59" t="str">
        <f>IF(AS8=TRUE,1,"")</f>
        <v/>
      </c>
      <c r="AT9" s="59" t="str">
        <f>IF(AT8=TRUE,1,"")</f>
        <v/>
      </c>
    </row>
    <row r="10" spans="1:46" ht="18" customHeight="1">
      <c r="A10" s="433" t="s">
        <v>400</v>
      </c>
      <c r="B10" s="406"/>
      <c r="C10" s="406"/>
      <c r="D10" s="406"/>
      <c r="E10" s="407"/>
      <c r="F10" s="30"/>
      <c r="G10" s="391" t="s">
        <v>352</v>
      </c>
      <c r="H10" s="391"/>
      <c r="I10" s="391"/>
      <c r="J10" s="55"/>
      <c r="K10" s="445" t="s">
        <v>208</v>
      </c>
      <c r="L10" s="445"/>
      <c r="M10" s="445"/>
      <c r="N10" s="445"/>
      <c r="O10" s="445"/>
      <c r="P10" s="9"/>
      <c r="Q10" s="443" t="s">
        <v>209</v>
      </c>
      <c r="R10" s="443"/>
      <c r="S10" s="443"/>
      <c r="T10" s="443"/>
      <c r="U10" s="444"/>
      <c r="V10" s="417" t="s">
        <v>401</v>
      </c>
      <c r="W10" s="307"/>
      <c r="X10" s="307"/>
      <c r="Y10" s="308"/>
      <c r="Z10" s="389" t="s">
        <v>7</v>
      </c>
      <c r="AA10" s="332"/>
      <c r="AB10" s="390"/>
      <c r="AC10" s="436"/>
      <c r="AD10" s="437"/>
      <c r="AE10" s="437"/>
      <c r="AF10" s="45" t="s">
        <v>319</v>
      </c>
      <c r="AG10" s="437"/>
      <c r="AH10" s="437"/>
      <c r="AI10" s="45" t="s">
        <v>320</v>
      </c>
      <c r="AJ10" s="437"/>
      <c r="AK10" s="437"/>
      <c r="AL10" s="48" t="s">
        <v>328</v>
      </c>
      <c r="AQ10" s="8"/>
      <c r="AR10" s="8"/>
      <c r="AS10" s="8"/>
      <c r="AT10" s="8"/>
    </row>
    <row r="11" spans="1:46" ht="18" customHeight="1">
      <c r="A11" s="405"/>
      <c r="B11" s="406"/>
      <c r="C11" s="406"/>
      <c r="D11" s="406"/>
      <c r="E11" s="407"/>
      <c r="F11" s="13" t="s">
        <v>317</v>
      </c>
      <c r="G11" s="446" t="s">
        <v>318</v>
      </c>
      <c r="H11" s="446"/>
      <c r="I11" s="446"/>
      <c r="J11" s="446"/>
      <c r="K11" s="287"/>
      <c r="L11" s="287"/>
      <c r="M11" s="287"/>
      <c r="N11" s="10" t="s">
        <v>319</v>
      </c>
      <c r="O11" s="287"/>
      <c r="P11" s="287"/>
      <c r="Q11" s="10" t="s">
        <v>320</v>
      </c>
      <c r="R11" s="287"/>
      <c r="S11" s="287"/>
      <c r="T11" s="10" t="s">
        <v>321</v>
      </c>
      <c r="U11" s="10" t="s">
        <v>322</v>
      </c>
      <c r="V11" s="405"/>
      <c r="W11" s="406"/>
      <c r="X11" s="406"/>
      <c r="Y11" s="407"/>
      <c r="Z11" s="371" t="s">
        <v>8</v>
      </c>
      <c r="AA11" s="371"/>
      <c r="AB11" s="371"/>
      <c r="AC11" s="438"/>
      <c r="AD11" s="439"/>
      <c r="AE11" s="439"/>
      <c r="AF11" s="439"/>
      <c r="AG11" s="439"/>
      <c r="AH11" s="439"/>
      <c r="AI11" s="439"/>
      <c r="AJ11" s="439"/>
      <c r="AK11" s="439"/>
      <c r="AL11" s="440"/>
      <c r="AP11" s="2"/>
      <c r="AQ11" s="58" t="s">
        <v>223</v>
      </c>
      <c r="AR11" s="58" t="b">
        <v>0</v>
      </c>
      <c r="AS11" s="58" t="b">
        <v>0</v>
      </c>
      <c r="AT11" s="8"/>
    </row>
    <row r="12" spans="1:46" ht="18" customHeight="1">
      <c r="A12" s="423"/>
      <c r="B12" s="424"/>
      <c r="C12" s="424"/>
      <c r="D12" s="424"/>
      <c r="E12" s="425"/>
      <c r="F12" s="447" t="s">
        <v>392</v>
      </c>
      <c r="G12" s="448"/>
      <c r="H12" s="448"/>
      <c r="I12" s="448"/>
      <c r="J12" s="448"/>
      <c r="K12" s="448"/>
      <c r="L12" s="448"/>
      <c r="M12" s="329"/>
      <c r="N12" s="329"/>
      <c r="O12" s="329"/>
      <c r="P12" s="329"/>
      <c r="Q12" s="329"/>
      <c r="R12" s="329"/>
      <c r="S12" s="329"/>
      <c r="T12" s="329"/>
      <c r="U12" s="11" t="s">
        <v>323</v>
      </c>
      <c r="V12" s="423"/>
      <c r="W12" s="424"/>
      <c r="X12" s="424"/>
      <c r="Y12" s="425"/>
      <c r="Z12" s="369" t="s">
        <v>1</v>
      </c>
      <c r="AA12" s="369"/>
      <c r="AB12" s="369"/>
      <c r="AC12" s="441"/>
      <c r="AD12" s="441"/>
      <c r="AE12" s="441"/>
      <c r="AF12" s="441"/>
      <c r="AG12" s="441"/>
      <c r="AH12" s="441"/>
      <c r="AI12" s="441"/>
      <c r="AJ12" s="441"/>
      <c r="AK12" s="441"/>
      <c r="AL12" s="442"/>
      <c r="AQ12" s="59" t="str">
        <f>IF(SUM(AR12:AT12)&gt;=2,"error",IF(AR12=1,1,IF(AS12=1,2,"")))</f>
        <v/>
      </c>
      <c r="AR12" s="59" t="str">
        <f>IF(AR11=TRUE,1,"")</f>
        <v/>
      </c>
      <c r="AS12" s="59" t="str">
        <f>IF(AS11=TRUE,1,"")</f>
        <v/>
      </c>
      <c r="AT12" s="8"/>
    </row>
    <row r="13" spans="1:46" ht="19.5" customHeight="1">
      <c r="A13" s="394"/>
      <c r="B13" s="395"/>
      <c r="C13" s="395"/>
      <c r="D13" s="395"/>
      <c r="E13" s="395"/>
      <c r="F13" s="395"/>
      <c r="G13" s="395"/>
      <c r="H13" s="395"/>
      <c r="I13" s="352" t="s">
        <v>9</v>
      </c>
      <c r="J13" s="352"/>
      <c r="K13" s="352"/>
      <c r="L13" s="352"/>
      <c r="M13" s="352"/>
      <c r="N13" s="352" t="s">
        <v>10</v>
      </c>
      <c r="O13" s="352"/>
      <c r="P13" s="352"/>
      <c r="Q13" s="352"/>
      <c r="R13" s="352"/>
      <c r="S13" s="352" t="s">
        <v>11</v>
      </c>
      <c r="T13" s="352"/>
      <c r="U13" s="352"/>
      <c r="V13" s="352"/>
      <c r="W13" s="352"/>
      <c r="X13" s="352" t="s">
        <v>12</v>
      </c>
      <c r="Y13" s="352"/>
      <c r="Z13" s="352"/>
      <c r="AA13" s="352"/>
      <c r="AB13" s="352"/>
      <c r="AC13" s="352" t="s">
        <v>13</v>
      </c>
      <c r="AD13" s="352"/>
      <c r="AE13" s="352"/>
      <c r="AF13" s="352"/>
      <c r="AG13" s="352"/>
      <c r="AH13" s="352" t="s">
        <v>14</v>
      </c>
      <c r="AI13" s="352"/>
      <c r="AJ13" s="352"/>
      <c r="AK13" s="352"/>
      <c r="AL13" s="366"/>
      <c r="AQ13" s="58" t="s">
        <v>224</v>
      </c>
      <c r="AR13" s="58" t="b">
        <v>0</v>
      </c>
      <c r="AS13" s="58" t="b">
        <v>0</v>
      </c>
      <c r="AT13" s="8"/>
    </row>
    <row r="14" spans="1:46" ht="17.25" customHeight="1">
      <c r="A14" s="396" t="s">
        <v>402</v>
      </c>
      <c r="B14" s="336"/>
      <c r="C14" s="336"/>
      <c r="D14" s="336"/>
      <c r="E14" s="336"/>
      <c r="F14" s="336"/>
      <c r="G14" s="336"/>
      <c r="H14" s="336"/>
      <c r="I14" s="288"/>
      <c r="J14" s="288"/>
      <c r="K14" s="288"/>
      <c r="L14" s="288"/>
      <c r="M14" s="288"/>
      <c r="N14" s="367"/>
      <c r="O14" s="367"/>
      <c r="P14" s="367"/>
      <c r="Q14" s="367"/>
      <c r="R14" s="367"/>
      <c r="S14" s="367"/>
      <c r="T14" s="367"/>
      <c r="U14" s="367"/>
      <c r="V14" s="367"/>
      <c r="W14" s="367"/>
      <c r="X14" s="367"/>
      <c r="Y14" s="367"/>
      <c r="Z14" s="367"/>
      <c r="AA14" s="367"/>
      <c r="AB14" s="367"/>
      <c r="AC14" s="367"/>
      <c r="AD14" s="286"/>
      <c r="AE14" s="287"/>
      <c r="AF14" s="287"/>
      <c r="AG14" s="397"/>
      <c r="AH14" s="234" t="str">
        <f>IF(AND(I14="",N14="",S14="",X14="",AC14="",AD19="",I15="",N15="",S15="",X15="",Z20="",AC15=""),"",SUM(I14:AG14))</f>
        <v/>
      </c>
      <c r="AI14" s="234"/>
      <c r="AJ14" s="234"/>
      <c r="AK14" s="234"/>
      <c r="AL14" s="368"/>
      <c r="AQ14" s="59" t="str">
        <f>IF(SUM(AR14:AT14)&gt;=2,"error",IF(AR14=1,1,IF(AS14=1,2,"")))</f>
        <v/>
      </c>
      <c r="AR14" s="59" t="str">
        <f>IF(AR13=TRUE,1,"")</f>
        <v/>
      </c>
      <c r="AS14" s="59" t="str">
        <f>IF(AS13=TRUE,1,"")</f>
        <v/>
      </c>
      <c r="AT14" s="8"/>
    </row>
    <row r="15" spans="1:46" ht="17.25" customHeight="1">
      <c r="A15" s="386" t="s">
        <v>403</v>
      </c>
      <c r="B15" s="387"/>
      <c r="C15" s="387"/>
      <c r="D15" s="387"/>
      <c r="E15" s="387"/>
      <c r="F15" s="387"/>
      <c r="G15" s="387"/>
      <c r="H15" s="387"/>
      <c r="I15" s="291"/>
      <c r="J15" s="291"/>
      <c r="K15" s="291"/>
      <c r="L15" s="291"/>
      <c r="M15" s="291"/>
      <c r="N15" s="370"/>
      <c r="O15" s="370"/>
      <c r="P15" s="370"/>
      <c r="Q15" s="370"/>
      <c r="R15" s="370"/>
      <c r="S15" s="370"/>
      <c r="T15" s="370"/>
      <c r="U15" s="370"/>
      <c r="V15" s="370"/>
      <c r="W15" s="370"/>
      <c r="X15" s="370"/>
      <c r="Y15" s="370"/>
      <c r="Z15" s="370"/>
      <c r="AA15" s="370"/>
      <c r="AB15" s="370"/>
      <c r="AC15" s="370"/>
      <c r="AD15" s="370"/>
      <c r="AE15" s="370"/>
      <c r="AF15" s="370"/>
      <c r="AG15" s="370"/>
      <c r="AH15" s="237" t="str">
        <f>IF(AND(I14="",N14="",S14="",X14="",AC14="",AD19="",I15="",N15="",S15="",X15="",Z20="",AC15=""),"",SUM(I15:AG15))</f>
        <v/>
      </c>
      <c r="AI15" s="237"/>
      <c r="AJ15" s="237"/>
      <c r="AK15" s="237"/>
      <c r="AL15" s="372"/>
      <c r="AQ15" s="58" t="s">
        <v>225</v>
      </c>
      <c r="AR15" s="58" t="b">
        <v>0</v>
      </c>
      <c r="AS15" s="58" t="b">
        <v>0</v>
      </c>
      <c r="AT15" s="8"/>
    </row>
    <row r="16" spans="1:46" ht="18" customHeight="1">
      <c r="A16" s="193" t="s">
        <v>404</v>
      </c>
      <c r="B16" s="273"/>
      <c r="C16" s="273"/>
      <c r="D16" s="273"/>
      <c r="E16" s="373"/>
      <c r="F16" s="375" t="s">
        <v>15</v>
      </c>
      <c r="G16" s="375"/>
      <c r="H16" s="375"/>
      <c r="I16" s="376"/>
      <c r="J16" s="377"/>
      <c r="K16" s="378"/>
      <c r="L16" s="378"/>
      <c r="M16" s="378"/>
      <c r="N16" s="378"/>
      <c r="O16" s="378"/>
      <c r="P16" s="378"/>
      <c r="Q16" s="379"/>
      <c r="R16" s="379"/>
      <c r="S16" s="379"/>
      <c r="T16" s="379"/>
      <c r="U16" s="380"/>
      <c r="V16" s="381" t="s">
        <v>16</v>
      </c>
      <c r="W16" s="381"/>
      <c r="X16" s="381"/>
      <c r="Y16" s="382"/>
      <c r="Z16" s="44" t="s">
        <v>345</v>
      </c>
      <c r="AA16" s="388"/>
      <c r="AB16" s="388"/>
      <c r="AC16" s="82" t="s">
        <v>17</v>
      </c>
      <c r="AD16" s="389" t="s">
        <v>18</v>
      </c>
      <c r="AE16" s="332"/>
      <c r="AF16" s="332"/>
      <c r="AG16" s="390"/>
      <c r="AH16" s="31"/>
      <c r="AI16" s="391" t="s">
        <v>211</v>
      </c>
      <c r="AJ16" s="391"/>
      <c r="AK16" s="392" t="s">
        <v>212</v>
      </c>
      <c r="AL16" s="393"/>
      <c r="AQ16" s="59" t="str">
        <f>IF(SUM(AR16:AT16)&gt;=2,"error",IF(AR16=1,1,IF(AS16=1,2,"")))</f>
        <v/>
      </c>
      <c r="AR16" s="59" t="str">
        <f>IF(AR15=TRUE,1,"")</f>
        <v/>
      </c>
      <c r="AS16" s="59" t="str">
        <f>IF(AS15=TRUE,1,"")</f>
        <v/>
      </c>
      <c r="AT16" s="8"/>
    </row>
    <row r="17" spans="1:46" ht="18" customHeight="1">
      <c r="A17" s="276"/>
      <c r="B17" s="277"/>
      <c r="C17" s="277"/>
      <c r="D17" s="277"/>
      <c r="E17" s="374"/>
      <c r="F17" s="383" t="s">
        <v>19</v>
      </c>
      <c r="G17" s="384"/>
      <c r="H17" s="384"/>
      <c r="I17" s="384"/>
      <c r="J17" s="328"/>
      <c r="K17" s="329"/>
      <c r="L17" s="329"/>
      <c r="M17" s="15" t="s">
        <v>20</v>
      </c>
      <c r="N17" s="383" t="s">
        <v>21</v>
      </c>
      <c r="O17" s="384"/>
      <c r="P17" s="385"/>
      <c r="Q17" s="148"/>
      <c r="R17" s="149"/>
      <c r="S17" s="149"/>
      <c r="T17" s="149"/>
      <c r="U17" s="149"/>
      <c r="V17" s="149"/>
      <c r="W17" s="149"/>
      <c r="X17" s="149"/>
      <c r="Y17" s="149"/>
      <c r="Z17" s="149"/>
      <c r="AA17" s="149"/>
      <c r="AB17" s="149"/>
      <c r="AC17" s="149"/>
      <c r="AD17" s="149"/>
      <c r="AE17" s="149"/>
      <c r="AF17" s="149"/>
      <c r="AG17" s="149"/>
      <c r="AH17" s="149"/>
      <c r="AI17" s="149"/>
      <c r="AJ17" s="149"/>
      <c r="AK17" s="149"/>
      <c r="AL17" s="150"/>
      <c r="AQ17" s="58" t="s">
        <v>226</v>
      </c>
      <c r="AR17" s="58" t="b">
        <v>0</v>
      </c>
      <c r="AS17" s="58" t="b">
        <v>0</v>
      </c>
      <c r="AT17" s="8"/>
    </row>
    <row r="18" spans="1:46" ht="17.25" customHeight="1">
      <c r="A18" s="345" t="s">
        <v>405</v>
      </c>
      <c r="B18" s="346"/>
      <c r="C18" s="346"/>
      <c r="D18" s="346"/>
      <c r="E18" s="346"/>
      <c r="F18" s="351"/>
      <c r="G18" s="351"/>
      <c r="H18" s="351"/>
      <c r="I18" s="351"/>
      <c r="J18" s="352" t="s">
        <v>22</v>
      </c>
      <c r="K18" s="352"/>
      <c r="L18" s="352"/>
      <c r="M18" s="352"/>
      <c r="N18" s="352" t="s">
        <v>23</v>
      </c>
      <c r="O18" s="352"/>
      <c r="P18" s="352"/>
      <c r="Q18" s="352"/>
      <c r="R18" s="352" t="s">
        <v>24</v>
      </c>
      <c r="S18" s="352"/>
      <c r="T18" s="352"/>
      <c r="U18" s="352"/>
      <c r="V18" s="352" t="s">
        <v>25</v>
      </c>
      <c r="W18" s="352"/>
      <c r="X18" s="352"/>
      <c r="Y18" s="352"/>
      <c r="Z18" s="352" t="s">
        <v>26</v>
      </c>
      <c r="AA18" s="352"/>
      <c r="AB18" s="352"/>
      <c r="AC18" s="352"/>
      <c r="AD18" s="352" t="s">
        <v>27</v>
      </c>
      <c r="AE18" s="352"/>
      <c r="AF18" s="352"/>
      <c r="AG18" s="352"/>
      <c r="AH18" s="352" t="s">
        <v>14</v>
      </c>
      <c r="AI18" s="352"/>
      <c r="AJ18" s="352"/>
      <c r="AK18" s="352"/>
      <c r="AL18" s="366"/>
      <c r="AQ18" s="59" t="str">
        <f>IF(SUM(AR18:AT18)&gt;=2,"error",IF(AR18=1,1,IF(AS18=1,2,"")))</f>
        <v/>
      </c>
      <c r="AR18" s="59" t="str">
        <f>IF(AR17=TRUE,1,"")</f>
        <v/>
      </c>
      <c r="AS18" s="59" t="str">
        <f>IF(AS17=TRUE,1,"")</f>
        <v/>
      </c>
      <c r="AT18" s="8"/>
    </row>
    <row r="19" spans="1:46" ht="17.25" customHeight="1">
      <c r="A19" s="347"/>
      <c r="B19" s="348"/>
      <c r="C19" s="348"/>
      <c r="D19" s="348"/>
      <c r="E19" s="348"/>
      <c r="F19" s="371" t="s">
        <v>28</v>
      </c>
      <c r="G19" s="371"/>
      <c r="H19" s="371"/>
      <c r="I19" s="371"/>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234" t="str">
        <f>IF(AND(J19="",N19="",R19="",V19="",Z19="",AD19="",J20="",N20="",R20="",V20="",Z20="",AD20=""),"",SUM(J19:AG19))</f>
        <v/>
      </c>
      <c r="AI19" s="234"/>
      <c r="AJ19" s="234"/>
      <c r="AK19" s="234"/>
      <c r="AL19" s="368"/>
      <c r="AQ19" s="58" t="s">
        <v>227</v>
      </c>
      <c r="AR19" s="58" t="b">
        <v>0</v>
      </c>
      <c r="AS19" s="58" t="b">
        <v>0</v>
      </c>
      <c r="AT19" s="8"/>
    </row>
    <row r="20" spans="1:46" ht="17.25" customHeight="1">
      <c r="A20" s="349"/>
      <c r="B20" s="350"/>
      <c r="C20" s="350"/>
      <c r="D20" s="350"/>
      <c r="E20" s="350"/>
      <c r="F20" s="369" t="s">
        <v>29</v>
      </c>
      <c r="G20" s="369"/>
      <c r="H20" s="369"/>
      <c r="I20" s="369"/>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234" t="str">
        <f>IF(AND(J19="",N19="",R19="",V19="",Z19="",AD19="",J20="",N20="",R20="",V20="",Z20="",AD20=""),"",SUM(J20:AG20))</f>
        <v/>
      </c>
      <c r="AI20" s="234"/>
      <c r="AJ20" s="234"/>
      <c r="AK20" s="234"/>
      <c r="AL20" s="368"/>
      <c r="AQ20" s="59" t="str">
        <f>IF(SUM(AR20:AT20)&gt;=2,"error",IF(AR20=1,1,IF(AS20=1,2,"")))</f>
        <v/>
      </c>
      <c r="AR20" s="59" t="str">
        <f>IF(AR19=TRUE,1,"")</f>
        <v/>
      </c>
      <c r="AS20" s="59" t="str">
        <f>IF(AS19=TRUE,1,"")</f>
        <v/>
      </c>
      <c r="AT20" s="8"/>
    </row>
    <row r="21" spans="1:46" ht="17.25" customHeight="1">
      <c r="A21" s="345" t="s">
        <v>406</v>
      </c>
      <c r="B21" s="346"/>
      <c r="C21" s="346"/>
      <c r="D21" s="346"/>
      <c r="E21" s="356"/>
      <c r="F21" s="359" t="s">
        <v>30</v>
      </c>
      <c r="G21" s="359"/>
      <c r="H21" s="359"/>
      <c r="I21" s="359"/>
      <c r="J21" s="359" t="s">
        <v>31</v>
      </c>
      <c r="K21" s="359"/>
      <c r="L21" s="359"/>
      <c r="M21" s="359"/>
      <c r="N21" s="359"/>
      <c r="O21" s="359"/>
      <c r="P21" s="359" t="s">
        <v>32</v>
      </c>
      <c r="Q21" s="359"/>
      <c r="R21" s="359"/>
      <c r="S21" s="359"/>
      <c r="T21" s="360" t="s">
        <v>33</v>
      </c>
      <c r="U21" s="361"/>
      <c r="V21" s="361"/>
      <c r="W21" s="361"/>
      <c r="X21" s="361"/>
      <c r="Y21" s="362"/>
      <c r="Z21" s="363" t="s">
        <v>407</v>
      </c>
      <c r="AA21" s="266"/>
      <c r="AB21" s="266"/>
      <c r="AC21" s="266"/>
      <c r="AD21" s="266"/>
      <c r="AE21" s="266"/>
      <c r="AF21" s="364"/>
      <c r="AG21" s="353" t="s">
        <v>34</v>
      </c>
      <c r="AH21" s="354"/>
      <c r="AI21" s="354"/>
      <c r="AJ21" s="354"/>
      <c r="AK21" s="354"/>
      <c r="AL21" s="355"/>
      <c r="AQ21" s="58" t="s">
        <v>228</v>
      </c>
      <c r="AR21" s="58" t="b">
        <v>0</v>
      </c>
      <c r="AS21" s="58" t="b">
        <v>0</v>
      </c>
      <c r="AT21" s="8"/>
    </row>
    <row r="22" spans="1:46" ht="17.25" customHeight="1">
      <c r="A22" s="347"/>
      <c r="B22" s="348"/>
      <c r="C22" s="348"/>
      <c r="D22" s="348"/>
      <c r="E22" s="357"/>
      <c r="F22" s="343"/>
      <c r="G22" s="343"/>
      <c r="H22" s="343"/>
      <c r="I22" s="343"/>
      <c r="J22" s="344"/>
      <c r="K22" s="343"/>
      <c r="L22" s="343"/>
      <c r="M22" s="343"/>
      <c r="N22" s="343"/>
      <c r="O22" s="343"/>
      <c r="P22" s="13"/>
      <c r="Q22" s="10" t="s">
        <v>213</v>
      </c>
      <c r="R22" s="10"/>
      <c r="S22" s="17" t="s">
        <v>214</v>
      </c>
      <c r="T22" s="325"/>
      <c r="U22" s="326"/>
      <c r="V22" s="81" t="s">
        <v>319</v>
      </c>
      <c r="W22" s="85"/>
      <c r="X22" s="161" t="s">
        <v>324</v>
      </c>
      <c r="Y22" s="327"/>
      <c r="Z22" s="256"/>
      <c r="AA22" s="257"/>
      <c r="AB22" s="81" t="s">
        <v>319</v>
      </c>
      <c r="AC22" s="257"/>
      <c r="AD22" s="257"/>
      <c r="AE22" s="161" t="s">
        <v>325</v>
      </c>
      <c r="AF22" s="327"/>
      <c r="AG22" s="13"/>
      <c r="AH22" s="330" t="s">
        <v>310</v>
      </c>
      <c r="AI22" s="330"/>
      <c r="AJ22" s="33"/>
      <c r="AK22" s="330" t="s">
        <v>311</v>
      </c>
      <c r="AL22" s="331"/>
      <c r="AQ22" s="59" t="str">
        <f>IF(SUM(AR22:AT22)&gt;=2,"error",IF(AR22=1,1,IF(AS22=1,2,"")))</f>
        <v/>
      </c>
      <c r="AR22" s="59" t="str">
        <f>IF(AR21=TRUE,1,"")</f>
        <v/>
      </c>
      <c r="AS22" s="59" t="str">
        <f>IF(AS21=TRUE,1,"")</f>
        <v/>
      </c>
      <c r="AT22" s="8"/>
    </row>
    <row r="23" spans="1:46" ht="17.25" customHeight="1">
      <c r="A23" s="347"/>
      <c r="B23" s="348"/>
      <c r="C23" s="348"/>
      <c r="D23" s="348"/>
      <c r="E23" s="357"/>
      <c r="F23" s="343"/>
      <c r="G23" s="343"/>
      <c r="H23" s="343"/>
      <c r="I23" s="343"/>
      <c r="J23" s="343"/>
      <c r="K23" s="343"/>
      <c r="L23" s="343"/>
      <c r="M23" s="343"/>
      <c r="N23" s="343"/>
      <c r="O23" s="343"/>
      <c r="P23" s="13"/>
      <c r="Q23" s="10" t="s">
        <v>213</v>
      </c>
      <c r="R23" s="10"/>
      <c r="S23" s="17" t="s">
        <v>214</v>
      </c>
      <c r="T23" s="325"/>
      <c r="U23" s="326"/>
      <c r="V23" s="81" t="s">
        <v>319</v>
      </c>
      <c r="W23" s="85"/>
      <c r="X23" s="161" t="s">
        <v>324</v>
      </c>
      <c r="Y23" s="327"/>
      <c r="Z23" s="256"/>
      <c r="AA23" s="257"/>
      <c r="AB23" s="81" t="s">
        <v>319</v>
      </c>
      <c r="AC23" s="257"/>
      <c r="AD23" s="257"/>
      <c r="AE23" s="161" t="s">
        <v>325</v>
      </c>
      <c r="AF23" s="327"/>
      <c r="AG23" s="13"/>
      <c r="AH23" s="330" t="s">
        <v>310</v>
      </c>
      <c r="AI23" s="330"/>
      <c r="AJ23" s="33"/>
      <c r="AK23" s="330" t="s">
        <v>311</v>
      </c>
      <c r="AL23" s="331"/>
      <c r="AQ23" s="66" t="s">
        <v>229</v>
      </c>
      <c r="AR23" s="58" t="b">
        <v>0</v>
      </c>
      <c r="AS23" s="58" t="b">
        <v>0</v>
      </c>
      <c r="AT23" s="8"/>
    </row>
    <row r="24" spans="1:46" ht="17.25" customHeight="1">
      <c r="A24" s="347"/>
      <c r="B24" s="348"/>
      <c r="C24" s="348"/>
      <c r="D24" s="348"/>
      <c r="E24" s="357"/>
      <c r="F24" s="343"/>
      <c r="G24" s="343"/>
      <c r="H24" s="343"/>
      <c r="I24" s="343"/>
      <c r="J24" s="343"/>
      <c r="K24" s="343"/>
      <c r="L24" s="343"/>
      <c r="M24" s="343"/>
      <c r="N24" s="343"/>
      <c r="O24" s="343"/>
      <c r="P24" s="13"/>
      <c r="Q24" s="10" t="s">
        <v>213</v>
      </c>
      <c r="R24" s="10"/>
      <c r="S24" s="17" t="s">
        <v>214</v>
      </c>
      <c r="T24" s="325"/>
      <c r="U24" s="326"/>
      <c r="V24" s="81" t="s">
        <v>319</v>
      </c>
      <c r="W24" s="85"/>
      <c r="X24" s="161" t="s">
        <v>324</v>
      </c>
      <c r="Y24" s="327"/>
      <c r="Z24" s="256"/>
      <c r="AA24" s="257"/>
      <c r="AB24" s="81" t="s">
        <v>319</v>
      </c>
      <c r="AC24" s="257"/>
      <c r="AD24" s="257"/>
      <c r="AE24" s="161" t="s">
        <v>325</v>
      </c>
      <c r="AF24" s="327"/>
      <c r="AG24" s="13"/>
      <c r="AH24" s="330" t="s">
        <v>310</v>
      </c>
      <c r="AI24" s="330"/>
      <c r="AJ24" s="33"/>
      <c r="AK24" s="330" t="s">
        <v>311</v>
      </c>
      <c r="AL24" s="331"/>
      <c r="AQ24" s="59" t="str">
        <f>IF(SUM(AR24:AT24)&gt;=2,"error",IF(AR24=1,1,IF(AS24=1,2,"")))</f>
        <v/>
      </c>
      <c r="AR24" s="59" t="str">
        <f>IF(AR23=TRUE,1,"")</f>
        <v/>
      </c>
      <c r="AS24" s="59" t="str">
        <f>IF(AS23=TRUE,1,"")</f>
        <v/>
      </c>
      <c r="AT24" s="8"/>
    </row>
    <row r="25" spans="1:46" ht="17.25" customHeight="1">
      <c r="A25" s="347"/>
      <c r="B25" s="348"/>
      <c r="C25" s="348"/>
      <c r="D25" s="348"/>
      <c r="E25" s="357"/>
      <c r="F25" s="343"/>
      <c r="G25" s="343"/>
      <c r="H25" s="343"/>
      <c r="I25" s="343"/>
      <c r="J25" s="343"/>
      <c r="K25" s="343"/>
      <c r="L25" s="343"/>
      <c r="M25" s="343"/>
      <c r="N25" s="343"/>
      <c r="O25" s="343"/>
      <c r="P25" s="13"/>
      <c r="Q25" s="10" t="s">
        <v>213</v>
      </c>
      <c r="R25" s="10"/>
      <c r="S25" s="17" t="s">
        <v>214</v>
      </c>
      <c r="T25" s="325"/>
      <c r="U25" s="326"/>
      <c r="V25" s="81" t="s">
        <v>319</v>
      </c>
      <c r="W25" s="85"/>
      <c r="X25" s="161" t="s">
        <v>324</v>
      </c>
      <c r="Y25" s="327"/>
      <c r="Z25" s="256"/>
      <c r="AA25" s="257"/>
      <c r="AB25" s="81" t="s">
        <v>319</v>
      </c>
      <c r="AC25" s="257"/>
      <c r="AD25" s="257"/>
      <c r="AE25" s="161" t="s">
        <v>325</v>
      </c>
      <c r="AF25" s="161"/>
      <c r="AG25" s="13"/>
      <c r="AH25" s="330" t="s">
        <v>310</v>
      </c>
      <c r="AI25" s="330"/>
      <c r="AJ25" s="33"/>
      <c r="AK25" s="330" t="s">
        <v>311</v>
      </c>
      <c r="AL25" s="331"/>
      <c r="AQ25" s="66" t="s">
        <v>230</v>
      </c>
      <c r="AR25" s="58" t="b">
        <v>0</v>
      </c>
      <c r="AS25" s="58" t="b">
        <v>0</v>
      </c>
      <c r="AT25" s="8"/>
    </row>
    <row r="26" spans="1:46" ht="17.25" customHeight="1">
      <c r="A26" s="347"/>
      <c r="B26" s="348"/>
      <c r="C26" s="348"/>
      <c r="D26" s="348"/>
      <c r="E26" s="357"/>
      <c r="F26" s="343"/>
      <c r="G26" s="343"/>
      <c r="H26" s="343"/>
      <c r="I26" s="343"/>
      <c r="J26" s="343"/>
      <c r="K26" s="343"/>
      <c r="L26" s="343"/>
      <c r="M26" s="343"/>
      <c r="N26" s="343"/>
      <c r="O26" s="343"/>
      <c r="P26" s="13"/>
      <c r="Q26" s="10" t="s">
        <v>213</v>
      </c>
      <c r="R26" s="10"/>
      <c r="S26" s="17" t="s">
        <v>214</v>
      </c>
      <c r="T26" s="325"/>
      <c r="U26" s="326"/>
      <c r="V26" s="81" t="s">
        <v>319</v>
      </c>
      <c r="W26" s="85"/>
      <c r="X26" s="161" t="s">
        <v>324</v>
      </c>
      <c r="Y26" s="327"/>
      <c r="Z26" s="256"/>
      <c r="AA26" s="257"/>
      <c r="AB26" s="81" t="s">
        <v>319</v>
      </c>
      <c r="AC26" s="257"/>
      <c r="AD26" s="257"/>
      <c r="AE26" s="161" t="s">
        <v>325</v>
      </c>
      <c r="AF26" s="161"/>
      <c r="AG26" s="13"/>
      <c r="AH26" s="330" t="s">
        <v>310</v>
      </c>
      <c r="AI26" s="330"/>
      <c r="AJ26" s="33"/>
      <c r="AK26" s="330" t="s">
        <v>311</v>
      </c>
      <c r="AL26" s="331"/>
      <c r="AQ26" s="59" t="str">
        <f>IF(SUM(AR26:AT26)&gt;=2,"error",IF(AR26=1,1,IF(AS26=1,2,"")))</f>
        <v/>
      </c>
      <c r="AR26" s="59" t="str">
        <f>IF(AR25=TRUE,1,"")</f>
        <v/>
      </c>
      <c r="AS26" s="59" t="str">
        <f>IF(AS25=TRUE,1,"")</f>
        <v/>
      </c>
      <c r="AT26" s="8"/>
    </row>
    <row r="27" spans="1:46" ht="17.25" customHeight="1">
      <c r="A27" s="349"/>
      <c r="B27" s="350"/>
      <c r="C27" s="350"/>
      <c r="D27" s="350"/>
      <c r="E27" s="358"/>
      <c r="F27" s="365"/>
      <c r="G27" s="365"/>
      <c r="H27" s="365"/>
      <c r="I27" s="365"/>
      <c r="J27" s="365"/>
      <c r="K27" s="365"/>
      <c r="L27" s="365"/>
      <c r="M27" s="365"/>
      <c r="N27" s="365"/>
      <c r="O27" s="365"/>
      <c r="P27" s="32"/>
      <c r="Q27" s="19" t="s">
        <v>213</v>
      </c>
      <c r="R27" s="19"/>
      <c r="S27" s="18" t="s">
        <v>214</v>
      </c>
      <c r="T27" s="328"/>
      <c r="U27" s="329"/>
      <c r="V27" s="87" t="s">
        <v>319</v>
      </c>
      <c r="W27" s="86"/>
      <c r="X27" s="339" t="s">
        <v>324</v>
      </c>
      <c r="Y27" s="340"/>
      <c r="Z27" s="328"/>
      <c r="AA27" s="329"/>
      <c r="AB27" s="87" t="s">
        <v>319</v>
      </c>
      <c r="AC27" s="329"/>
      <c r="AD27" s="329"/>
      <c r="AE27" s="339" t="s">
        <v>325</v>
      </c>
      <c r="AF27" s="340"/>
      <c r="AG27" s="34"/>
      <c r="AH27" s="330" t="s">
        <v>310</v>
      </c>
      <c r="AI27" s="330"/>
      <c r="AJ27" s="35"/>
      <c r="AK27" s="341" t="s">
        <v>311</v>
      </c>
      <c r="AL27" s="342"/>
      <c r="AQ27" s="66" t="s">
        <v>338</v>
      </c>
      <c r="AR27" s="58" t="b">
        <v>0</v>
      </c>
      <c r="AS27" s="8"/>
      <c r="AT27" s="8"/>
    </row>
    <row r="28" spans="1:46" ht="17.25" customHeight="1">
      <c r="A28" s="193" t="s">
        <v>408</v>
      </c>
      <c r="B28" s="273"/>
      <c r="C28" s="273"/>
      <c r="D28" s="273"/>
      <c r="E28" s="273"/>
      <c r="F28" s="298"/>
      <c r="G28" s="220"/>
      <c r="H28" s="306" t="s">
        <v>409</v>
      </c>
      <c r="I28" s="307"/>
      <c r="J28" s="307"/>
      <c r="K28" s="307"/>
      <c r="L28" s="308"/>
      <c r="M28" s="298" t="s">
        <v>344</v>
      </c>
      <c r="N28" s="219"/>
      <c r="O28" s="219"/>
      <c r="P28" s="219"/>
      <c r="Q28" s="220"/>
      <c r="R28" s="298" t="s">
        <v>35</v>
      </c>
      <c r="S28" s="301"/>
      <c r="T28" s="301"/>
      <c r="U28" s="301"/>
      <c r="V28" s="301"/>
      <c r="W28" s="302"/>
      <c r="X28" s="332" t="s">
        <v>36</v>
      </c>
      <c r="Y28" s="333"/>
      <c r="Z28" s="333"/>
      <c r="AA28" s="333"/>
      <c r="AB28" s="333"/>
      <c r="AC28" s="333"/>
      <c r="AD28" s="333"/>
      <c r="AE28" s="333"/>
      <c r="AF28" s="333"/>
      <c r="AG28" s="333"/>
      <c r="AH28" s="333"/>
      <c r="AI28" s="333"/>
      <c r="AJ28" s="333"/>
      <c r="AK28" s="333"/>
      <c r="AL28" s="334"/>
      <c r="AQ28" s="59" t="str">
        <f>IF(AR28=1,1,"")</f>
        <v/>
      </c>
      <c r="AR28" s="59" t="str">
        <f>IF(AR27=TRUE,1,"")</f>
        <v/>
      </c>
      <c r="AS28" s="8"/>
      <c r="AT28" s="8"/>
    </row>
    <row r="29" spans="1:46" ht="17.25" customHeight="1">
      <c r="A29" s="274"/>
      <c r="B29" s="275"/>
      <c r="C29" s="275"/>
      <c r="D29" s="275"/>
      <c r="E29" s="275"/>
      <c r="F29" s="299"/>
      <c r="G29" s="300"/>
      <c r="H29" s="309"/>
      <c r="I29" s="310"/>
      <c r="J29" s="310"/>
      <c r="K29" s="310"/>
      <c r="L29" s="311"/>
      <c r="M29" s="299"/>
      <c r="N29" s="263"/>
      <c r="O29" s="263"/>
      <c r="P29" s="263"/>
      <c r="Q29" s="300"/>
      <c r="R29" s="303"/>
      <c r="S29" s="304"/>
      <c r="T29" s="304"/>
      <c r="U29" s="304"/>
      <c r="V29" s="304"/>
      <c r="W29" s="305"/>
      <c r="X29" s="152" t="s">
        <v>37</v>
      </c>
      <c r="Y29" s="152"/>
      <c r="Z29" s="153"/>
      <c r="AA29" s="335" t="s">
        <v>38</v>
      </c>
      <c r="AB29" s="152"/>
      <c r="AC29" s="153"/>
      <c r="AD29" s="335" t="s">
        <v>39</v>
      </c>
      <c r="AE29" s="152"/>
      <c r="AF29" s="153"/>
      <c r="AG29" s="335" t="s">
        <v>40</v>
      </c>
      <c r="AH29" s="152"/>
      <c r="AI29" s="153"/>
      <c r="AJ29" s="336" t="s">
        <v>27</v>
      </c>
      <c r="AK29" s="337"/>
      <c r="AL29" s="338"/>
      <c r="AQ29" s="66" t="s">
        <v>339</v>
      </c>
      <c r="AR29" s="58" t="b">
        <v>0</v>
      </c>
      <c r="AS29" s="8"/>
      <c r="AT29" s="8"/>
    </row>
    <row r="30" spans="1:46" ht="17.25" customHeight="1">
      <c r="A30" s="274"/>
      <c r="B30" s="275"/>
      <c r="C30" s="275"/>
      <c r="D30" s="275"/>
      <c r="E30" s="275"/>
      <c r="F30" s="271" t="s">
        <v>41</v>
      </c>
      <c r="G30" s="270"/>
      <c r="H30" s="286"/>
      <c r="I30" s="287"/>
      <c r="J30" s="46" t="s">
        <v>329</v>
      </c>
      <c r="K30" s="85"/>
      <c r="L30" s="47" t="s">
        <v>330</v>
      </c>
      <c r="M30" s="286"/>
      <c r="N30" s="287"/>
      <c r="O30" s="46" t="s">
        <v>329</v>
      </c>
      <c r="P30" s="85"/>
      <c r="Q30" s="47" t="s">
        <v>330</v>
      </c>
      <c r="R30" s="283"/>
      <c r="S30" s="284"/>
      <c r="T30" s="284"/>
      <c r="U30" s="284"/>
      <c r="V30" s="284"/>
      <c r="W30" s="285"/>
      <c r="X30" s="320"/>
      <c r="Y30" s="321"/>
      <c r="Z30" s="322"/>
      <c r="AA30" s="288"/>
      <c r="AB30" s="288"/>
      <c r="AC30" s="288"/>
      <c r="AD30" s="288"/>
      <c r="AE30" s="288"/>
      <c r="AF30" s="288"/>
      <c r="AG30" s="288"/>
      <c r="AH30" s="289"/>
      <c r="AI30" s="289"/>
      <c r="AJ30" s="288"/>
      <c r="AK30" s="289"/>
      <c r="AL30" s="290"/>
      <c r="AQ30" s="59" t="str">
        <f>IF(AR30=1,2,"")</f>
        <v/>
      </c>
      <c r="AR30" s="59" t="str">
        <f>IF(AR29=TRUE,1,"")</f>
        <v/>
      </c>
      <c r="AS30" s="8"/>
      <c r="AT30" s="8"/>
    </row>
    <row r="31" spans="1:46" ht="17.25" customHeight="1">
      <c r="A31" s="274"/>
      <c r="B31" s="275"/>
      <c r="C31" s="275"/>
      <c r="D31" s="275"/>
      <c r="E31" s="275"/>
      <c r="F31" s="271" t="s">
        <v>42</v>
      </c>
      <c r="G31" s="270"/>
      <c r="H31" s="286"/>
      <c r="I31" s="287"/>
      <c r="J31" s="46" t="s">
        <v>329</v>
      </c>
      <c r="K31" s="85"/>
      <c r="L31" s="47" t="s">
        <v>330</v>
      </c>
      <c r="M31" s="286"/>
      <c r="N31" s="287"/>
      <c r="O31" s="46" t="s">
        <v>329</v>
      </c>
      <c r="P31" s="85"/>
      <c r="Q31" s="47" t="s">
        <v>330</v>
      </c>
      <c r="R31" s="283"/>
      <c r="S31" s="284"/>
      <c r="T31" s="284"/>
      <c r="U31" s="284"/>
      <c r="V31" s="284"/>
      <c r="W31" s="285"/>
      <c r="X31" s="320"/>
      <c r="Y31" s="321"/>
      <c r="Z31" s="322"/>
      <c r="AA31" s="288"/>
      <c r="AB31" s="288"/>
      <c r="AC31" s="288"/>
      <c r="AD31" s="288"/>
      <c r="AE31" s="288"/>
      <c r="AF31" s="288"/>
      <c r="AG31" s="288"/>
      <c r="AH31" s="289"/>
      <c r="AI31" s="289"/>
      <c r="AJ31" s="288"/>
      <c r="AK31" s="289"/>
      <c r="AL31" s="290"/>
      <c r="AQ31" s="66" t="s">
        <v>340</v>
      </c>
      <c r="AR31" s="58" t="b">
        <v>0</v>
      </c>
      <c r="AS31" s="8"/>
      <c r="AT31" s="8"/>
    </row>
    <row r="32" spans="1:46" ht="17.25" customHeight="1">
      <c r="A32" s="276"/>
      <c r="B32" s="277"/>
      <c r="C32" s="277"/>
      <c r="D32" s="277"/>
      <c r="E32" s="277"/>
      <c r="F32" s="312" t="s">
        <v>43</v>
      </c>
      <c r="G32" s="313"/>
      <c r="H32" s="323"/>
      <c r="I32" s="324"/>
      <c r="J32" s="42" t="s">
        <v>329</v>
      </c>
      <c r="K32" s="20"/>
      <c r="L32" s="43" t="s">
        <v>330</v>
      </c>
      <c r="M32" s="323"/>
      <c r="N32" s="324"/>
      <c r="O32" s="42" t="s">
        <v>329</v>
      </c>
      <c r="P32" s="20"/>
      <c r="Q32" s="43" t="s">
        <v>330</v>
      </c>
      <c r="R32" s="314"/>
      <c r="S32" s="315"/>
      <c r="T32" s="315"/>
      <c r="U32" s="315"/>
      <c r="V32" s="315"/>
      <c r="W32" s="316"/>
      <c r="X32" s="317"/>
      <c r="Y32" s="318"/>
      <c r="Z32" s="319"/>
      <c r="AA32" s="291"/>
      <c r="AB32" s="291"/>
      <c r="AC32" s="291"/>
      <c r="AD32" s="291"/>
      <c r="AE32" s="291"/>
      <c r="AF32" s="291"/>
      <c r="AG32" s="291"/>
      <c r="AH32" s="292"/>
      <c r="AI32" s="292"/>
      <c r="AJ32" s="291"/>
      <c r="AK32" s="292"/>
      <c r="AL32" s="293"/>
      <c r="AQ32" s="59" t="str">
        <f>IF(AR32=1,3,"")</f>
        <v/>
      </c>
      <c r="AR32" s="59" t="str">
        <f>IF(AR31=TRUE,1,"")</f>
        <v/>
      </c>
      <c r="AS32" s="8"/>
      <c r="AT32" s="8"/>
    </row>
    <row r="33" spans="1:46" ht="17.25" customHeight="1">
      <c r="A33" s="193" t="s">
        <v>410</v>
      </c>
      <c r="B33" s="219"/>
      <c r="C33" s="219"/>
      <c r="D33" s="219"/>
      <c r="E33" s="220"/>
      <c r="F33" s="219" t="s">
        <v>44</v>
      </c>
      <c r="G33" s="219"/>
      <c r="H33" s="219"/>
      <c r="I33" s="219"/>
      <c r="J33" s="219"/>
      <c r="K33" s="219"/>
      <c r="L33" s="219"/>
      <c r="M33" s="279"/>
      <c r="N33" s="273" t="s">
        <v>265</v>
      </c>
      <c r="O33" s="273"/>
      <c r="P33" s="273"/>
      <c r="Q33" s="273"/>
      <c r="R33" s="273"/>
      <c r="S33" s="273"/>
      <c r="T33" s="273"/>
      <c r="U33" s="273"/>
      <c r="V33" s="278" t="s">
        <v>262</v>
      </c>
      <c r="W33" s="219"/>
      <c r="X33" s="219"/>
      <c r="Y33" s="279"/>
      <c r="Z33" s="219" t="s">
        <v>259</v>
      </c>
      <c r="AA33" s="219"/>
      <c r="AB33" s="219"/>
      <c r="AC33" s="219"/>
      <c r="AD33" s="262"/>
      <c r="AE33" s="265" t="s">
        <v>411</v>
      </c>
      <c r="AF33" s="266"/>
      <c r="AG33" s="266"/>
      <c r="AH33" s="266"/>
      <c r="AI33" s="266"/>
      <c r="AJ33" s="266"/>
      <c r="AK33" s="266"/>
      <c r="AL33" s="267"/>
      <c r="AQ33" s="66" t="s">
        <v>341</v>
      </c>
      <c r="AR33" s="58" t="b">
        <v>0</v>
      </c>
      <c r="AS33" s="8"/>
      <c r="AT33" s="8"/>
    </row>
    <row r="34" spans="1:46" ht="17.25" customHeight="1">
      <c r="A34" s="221"/>
      <c r="B34" s="222"/>
      <c r="C34" s="222"/>
      <c r="D34" s="222"/>
      <c r="E34" s="223"/>
      <c r="F34" s="269" t="s">
        <v>260</v>
      </c>
      <c r="G34" s="269"/>
      <c r="H34" s="269"/>
      <c r="I34" s="270"/>
      <c r="J34" s="271" t="s">
        <v>261</v>
      </c>
      <c r="K34" s="269"/>
      <c r="L34" s="269"/>
      <c r="M34" s="282"/>
      <c r="N34" s="269" t="s">
        <v>263</v>
      </c>
      <c r="O34" s="269"/>
      <c r="P34" s="269"/>
      <c r="Q34" s="270"/>
      <c r="R34" s="271" t="s">
        <v>264</v>
      </c>
      <c r="S34" s="269"/>
      <c r="T34" s="269"/>
      <c r="U34" s="269"/>
      <c r="V34" s="280"/>
      <c r="W34" s="263"/>
      <c r="X34" s="263"/>
      <c r="Y34" s="281"/>
      <c r="Z34" s="263"/>
      <c r="AA34" s="263"/>
      <c r="AB34" s="263"/>
      <c r="AC34" s="263"/>
      <c r="AD34" s="264"/>
      <c r="AE34" s="268" t="s">
        <v>44</v>
      </c>
      <c r="AF34" s="269"/>
      <c r="AG34" s="269"/>
      <c r="AH34" s="270"/>
      <c r="AI34" s="271" t="s">
        <v>45</v>
      </c>
      <c r="AJ34" s="269"/>
      <c r="AK34" s="269"/>
      <c r="AL34" s="272"/>
      <c r="AQ34" s="59" t="str">
        <f>IF(AR34=1,4,"")</f>
        <v/>
      </c>
      <c r="AR34" s="59" t="str">
        <f>IF(AR33=TRUE,1,"")</f>
        <v/>
      </c>
      <c r="AS34" s="8"/>
      <c r="AT34" s="8"/>
    </row>
    <row r="35" spans="1:46" ht="15" customHeight="1">
      <c r="A35" s="221"/>
      <c r="B35" s="222"/>
      <c r="C35" s="222"/>
      <c r="D35" s="222"/>
      <c r="E35" s="223"/>
      <c r="F35" s="243"/>
      <c r="G35" s="243"/>
      <c r="H35" s="243"/>
      <c r="I35" s="244"/>
      <c r="J35" s="247"/>
      <c r="K35" s="243"/>
      <c r="L35" s="243"/>
      <c r="M35" s="248"/>
      <c r="N35" s="243"/>
      <c r="O35" s="243"/>
      <c r="P35" s="243"/>
      <c r="Q35" s="244"/>
      <c r="R35" s="247"/>
      <c r="S35" s="243"/>
      <c r="T35" s="243"/>
      <c r="U35" s="243"/>
      <c r="V35" s="251"/>
      <c r="W35" s="243"/>
      <c r="X35" s="243"/>
      <c r="Y35" s="248"/>
      <c r="Z35" s="233" t="str">
        <f>IF(AND(F35="",J35="",N35="",R35="",V35=""),"",SUM(F35:Y36))</f>
        <v/>
      </c>
      <c r="AA35" s="234"/>
      <c r="AB35" s="234"/>
      <c r="AC35" s="234"/>
      <c r="AD35" s="235"/>
      <c r="AE35" s="239"/>
      <c r="AF35" s="240"/>
      <c r="AG35" s="240"/>
      <c r="AH35" s="166" t="s">
        <v>231</v>
      </c>
      <c r="AI35" s="296"/>
      <c r="AJ35" s="240"/>
      <c r="AK35" s="240"/>
      <c r="AL35" s="294" t="s">
        <v>231</v>
      </c>
      <c r="AQ35" s="66" t="s">
        <v>342</v>
      </c>
      <c r="AR35" s="58" t="b">
        <v>0</v>
      </c>
      <c r="AS35" s="8"/>
      <c r="AT35" s="8"/>
    </row>
    <row r="36" spans="1:46" ht="15" customHeight="1">
      <c r="A36" s="224"/>
      <c r="B36" s="225"/>
      <c r="C36" s="225"/>
      <c r="D36" s="225"/>
      <c r="E36" s="226"/>
      <c r="F36" s="245"/>
      <c r="G36" s="245"/>
      <c r="H36" s="245"/>
      <c r="I36" s="246"/>
      <c r="J36" s="249"/>
      <c r="K36" s="245"/>
      <c r="L36" s="245"/>
      <c r="M36" s="250"/>
      <c r="N36" s="245"/>
      <c r="O36" s="245"/>
      <c r="P36" s="245"/>
      <c r="Q36" s="246"/>
      <c r="R36" s="249"/>
      <c r="S36" s="245"/>
      <c r="T36" s="245"/>
      <c r="U36" s="245"/>
      <c r="V36" s="252"/>
      <c r="W36" s="245"/>
      <c r="X36" s="245"/>
      <c r="Y36" s="250"/>
      <c r="Z36" s="236"/>
      <c r="AA36" s="237"/>
      <c r="AB36" s="237"/>
      <c r="AC36" s="237"/>
      <c r="AD36" s="238"/>
      <c r="AE36" s="241"/>
      <c r="AF36" s="242"/>
      <c r="AG36" s="242"/>
      <c r="AH36" s="169"/>
      <c r="AI36" s="297"/>
      <c r="AJ36" s="242"/>
      <c r="AK36" s="242"/>
      <c r="AL36" s="295"/>
      <c r="AQ36" s="59" t="str">
        <f>IF(AR36=1,5,"")</f>
        <v/>
      </c>
      <c r="AR36" s="59" t="str">
        <f>IF(AR35=TRUE,1,"")</f>
        <v/>
      </c>
      <c r="AS36" s="8"/>
      <c r="AT36" s="8"/>
    </row>
    <row r="37" spans="1:46" ht="17.25" customHeight="1">
      <c r="A37" s="259" t="s">
        <v>412</v>
      </c>
      <c r="B37" s="260"/>
      <c r="C37" s="260"/>
      <c r="D37" s="260"/>
      <c r="E37" s="260"/>
      <c r="F37" s="260"/>
      <c r="G37" s="260"/>
      <c r="H37" s="260"/>
      <c r="I37" s="260"/>
      <c r="J37" s="260"/>
      <c r="K37" s="260"/>
      <c r="L37" s="260"/>
      <c r="M37" s="260"/>
      <c r="N37" s="260"/>
      <c r="O37" s="260"/>
      <c r="P37" s="260"/>
      <c r="Q37" s="260"/>
      <c r="R37" s="260"/>
      <c r="S37" s="261"/>
      <c r="T37" s="193" t="s">
        <v>413</v>
      </c>
      <c r="U37" s="219"/>
      <c r="V37" s="219"/>
      <c r="W37" s="219"/>
      <c r="X37" s="219"/>
      <c r="Y37" s="220"/>
      <c r="Z37" s="156" t="s">
        <v>378</v>
      </c>
      <c r="AA37" s="157"/>
      <c r="AB37" s="157"/>
      <c r="AC37" s="157"/>
      <c r="AD37" s="157"/>
      <c r="AE37" s="157"/>
      <c r="AF37" s="157"/>
      <c r="AG37" s="157"/>
      <c r="AH37" s="157"/>
      <c r="AI37" s="157"/>
      <c r="AJ37" s="157"/>
      <c r="AK37" s="157"/>
      <c r="AL37" s="158"/>
      <c r="AQ37" s="66" t="s">
        <v>343</v>
      </c>
      <c r="AR37" s="58" t="b">
        <v>0</v>
      </c>
      <c r="AS37" s="8"/>
      <c r="AT37" s="8"/>
    </row>
    <row r="38" spans="1:46" ht="17.25" customHeight="1">
      <c r="A38" s="231"/>
      <c r="B38" s="216" t="s">
        <v>46</v>
      </c>
      <c r="C38" s="217"/>
      <c r="D38" s="217"/>
      <c r="E38" s="217"/>
      <c r="F38" s="217"/>
      <c r="G38" s="217"/>
      <c r="H38" s="217"/>
      <c r="I38" s="218"/>
      <c r="J38" s="13"/>
      <c r="K38" s="10"/>
      <c r="L38" s="161" t="s">
        <v>315</v>
      </c>
      <c r="M38" s="161"/>
      <c r="N38" s="161"/>
      <c r="O38" s="10"/>
      <c r="P38" s="162" t="s">
        <v>316</v>
      </c>
      <c r="Q38" s="162"/>
      <c r="R38" s="162"/>
      <c r="S38" s="163"/>
      <c r="T38" s="221"/>
      <c r="U38" s="222"/>
      <c r="V38" s="222"/>
      <c r="W38" s="222"/>
      <c r="X38" s="222"/>
      <c r="Y38" s="223"/>
      <c r="Z38" s="464" t="s">
        <v>332</v>
      </c>
      <c r="AA38" s="465"/>
      <c r="AB38" s="36"/>
      <c r="AC38" s="214" t="s">
        <v>333</v>
      </c>
      <c r="AD38" s="214"/>
      <c r="AE38" s="214"/>
      <c r="AF38" s="214"/>
      <c r="AG38" s="214"/>
      <c r="AH38" s="83"/>
      <c r="AI38" s="214" t="s">
        <v>348</v>
      </c>
      <c r="AJ38" s="214"/>
      <c r="AK38" s="214"/>
      <c r="AL38" s="215"/>
      <c r="AQ38" s="59" t="str">
        <f>IF(AR38=1,6,"")</f>
        <v/>
      </c>
      <c r="AR38" s="59" t="str">
        <f>IF(AR37=TRUE,1,"")</f>
        <v/>
      </c>
      <c r="AS38" s="8"/>
      <c r="AT38" s="8"/>
    </row>
    <row r="39" spans="1:46" ht="17.25" customHeight="1">
      <c r="A39" s="231"/>
      <c r="B39" s="216" t="s">
        <v>47</v>
      </c>
      <c r="C39" s="217"/>
      <c r="D39" s="217"/>
      <c r="E39" s="217"/>
      <c r="F39" s="217"/>
      <c r="G39" s="217"/>
      <c r="H39" s="217"/>
      <c r="I39" s="218"/>
      <c r="J39" s="256"/>
      <c r="K39" s="257"/>
      <c r="L39" s="257"/>
      <c r="M39" s="257"/>
      <c r="N39" s="257"/>
      <c r="O39" s="257"/>
      <c r="P39" s="257"/>
      <c r="Q39" s="257"/>
      <c r="R39" s="257"/>
      <c r="S39" s="258"/>
      <c r="T39" s="224"/>
      <c r="U39" s="225"/>
      <c r="V39" s="225"/>
      <c r="W39" s="225"/>
      <c r="X39" s="225"/>
      <c r="Y39" s="226"/>
      <c r="Z39" s="466"/>
      <c r="AA39" s="467"/>
      <c r="AB39" s="19"/>
      <c r="AC39" s="174" t="s">
        <v>331</v>
      </c>
      <c r="AD39" s="174"/>
      <c r="AE39" s="174"/>
      <c r="AF39" s="22" t="s">
        <v>334</v>
      </c>
      <c r="AG39" s="456"/>
      <c r="AH39" s="456"/>
      <c r="AI39" s="456"/>
      <c r="AJ39" s="456"/>
      <c r="AK39" s="456"/>
      <c r="AL39" s="21" t="s">
        <v>335</v>
      </c>
    </row>
    <row r="40" spans="1:46" ht="17.25" customHeight="1">
      <c r="A40" s="231"/>
      <c r="B40" s="216" t="s">
        <v>48</v>
      </c>
      <c r="C40" s="217"/>
      <c r="D40" s="217"/>
      <c r="E40" s="217"/>
      <c r="F40" s="217"/>
      <c r="G40" s="217"/>
      <c r="H40" s="217"/>
      <c r="I40" s="218"/>
      <c r="J40" s="213" t="s">
        <v>376</v>
      </c>
      <c r="K40" s="162"/>
      <c r="L40" s="162"/>
      <c r="M40" s="162"/>
      <c r="N40" s="162"/>
      <c r="O40" s="162"/>
      <c r="P40" s="162"/>
      <c r="Q40" s="162"/>
      <c r="R40" s="162"/>
      <c r="S40" s="163"/>
      <c r="T40" s="275" t="s">
        <v>414</v>
      </c>
      <c r="U40" s="223"/>
      <c r="V40" s="461" t="s">
        <v>50</v>
      </c>
      <c r="W40" s="462"/>
      <c r="X40" s="462"/>
      <c r="Y40" s="462"/>
      <c r="Z40" s="462"/>
      <c r="AA40" s="462"/>
      <c r="AB40" s="462"/>
      <c r="AC40" s="462"/>
      <c r="AD40" s="462"/>
      <c r="AE40" s="462"/>
      <c r="AF40" s="463"/>
      <c r="AG40" s="458" t="s">
        <v>447</v>
      </c>
      <c r="AH40" s="459"/>
      <c r="AI40" s="459"/>
      <c r="AJ40" s="459"/>
      <c r="AK40" s="459"/>
      <c r="AL40" s="460"/>
    </row>
    <row r="41" spans="1:46" ht="17.25" customHeight="1">
      <c r="A41" s="231"/>
      <c r="B41" s="210" t="s">
        <v>428</v>
      </c>
      <c r="C41" s="211"/>
      <c r="D41" s="211"/>
      <c r="E41" s="211"/>
      <c r="F41" s="211"/>
      <c r="G41" s="211"/>
      <c r="H41" s="211"/>
      <c r="I41" s="212"/>
      <c r="J41" s="213" t="s">
        <v>377</v>
      </c>
      <c r="K41" s="162"/>
      <c r="L41" s="162"/>
      <c r="M41" s="162"/>
      <c r="N41" s="162"/>
      <c r="O41" s="162"/>
      <c r="P41" s="162"/>
      <c r="Q41" s="162"/>
      <c r="R41" s="162"/>
      <c r="S41" s="163"/>
      <c r="T41" s="222"/>
      <c r="U41" s="223"/>
      <c r="V41" s="184"/>
      <c r="W41" s="185"/>
      <c r="X41" s="185"/>
      <c r="Y41" s="185"/>
      <c r="Z41" s="185"/>
      <c r="AA41" s="185"/>
      <c r="AB41" s="185"/>
      <c r="AC41" s="185"/>
      <c r="AD41" s="185"/>
      <c r="AE41" s="185"/>
      <c r="AF41" s="186"/>
      <c r="AG41" s="190"/>
      <c r="AH41" s="191"/>
      <c r="AI41" s="191"/>
      <c r="AJ41" s="191"/>
      <c r="AK41" s="191"/>
      <c r="AL41" s="192"/>
    </row>
    <row r="42" spans="1:46" ht="17.25" customHeight="1">
      <c r="A42" s="231"/>
      <c r="B42" s="216" t="s">
        <v>426</v>
      </c>
      <c r="C42" s="217"/>
      <c r="D42" s="217"/>
      <c r="E42" s="217"/>
      <c r="F42" s="217"/>
      <c r="G42" s="217"/>
      <c r="H42" s="217"/>
      <c r="I42" s="218"/>
      <c r="J42" s="213" t="s">
        <v>377</v>
      </c>
      <c r="K42" s="162"/>
      <c r="L42" s="162"/>
      <c r="M42" s="162"/>
      <c r="N42" s="162"/>
      <c r="O42" s="162"/>
      <c r="P42" s="162"/>
      <c r="Q42" s="162"/>
      <c r="R42" s="162"/>
      <c r="S42" s="163"/>
      <c r="T42" s="222"/>
      <c r="U42" s="223"/>
      <c r="V42" s="181" t="s">
        <v>51</v>
      </c>
      <c r="W42" s="182"/>
      <c r="X42" s="182"/>
      <c r="Y42" s="182"/>
      <c r="Z42" s="182"/>
      <c r="AA42" s="182"/>
      <c r="AB42" s="182"/>
      <c r="AC42" s="182"/>
      <c r="AD42" s="182"/>
      <c r="AE42" s="182"/>
      <c r="AF42" s="183"/>
      <c r="AG42" s="253" t="s">
        <v>447</v>
      </c>
      <c r="AH42" s="254"/>
      <c r="AI42" s="254"/>
      <c r="AJ42" s="254"/>
      <c r="AK42" s="254"/>
      <c r="AL42" s="255"/>
    </row>
    <row r="43" spans="1:46" ht="17.25" customHeight="1">
      <c r="A43" s="231"/>
      <c r="B43" s="210" t="s">
        <v>52</v>
      </c>
      <c r="C43" s="211"/>
      <c r="D43" s="211"/>
      <c r="E43" s="211"/>
      <c r="F43" s="211"/>
      <c r="G43" s="211"/>
      <c r="H43" s="211"/>
      <c r="I43" s="212"/>
      <c r="J43" s="213" t="s">
        <v>377</v>
      </c>
      <c r="K43" s="162"/>
      <c r="L43" s="162"/>
      <c r="M43" s="162"/>
      <c r="N43" s="162"/>
      <c r="O43" s="162"/>
      <c r="P43" s="162"/>
      <c r="Q43" s="162"/>
      <c r="R43" s="162"/>
      <c r="S43" s="163"/>
      <c r="T43" s="222"/>
      <c r="U43" s="223"/>
      <c r="V43" s="184"/>
      <c r="W43" s="185"/>
      <c r="X43" s="185"/>
      <c r="Y43" s="185"/>
      <c r="Z43" s="185"/>
      <c r="AA43" s="185"/>
      <c r="AB43" s="185"/>
      <c r="AC43" s="185"/>
      <c r="AD43" s="185"/>
      <c r="AE43" s="185"/>
      <c r="AF43" s="186"/>
      <c r="AG43" s="253"/>
      <c r="AH43" s="254"/>
      <c r="AI43" s="254"/>
      <c r="AJ43" s="254"/>
      <c r="AK43" s="254"/>
      <c r="AL43" s="255"/>
    </row>
    <row r="44" spans="1:46" ht="17.25" customHeight="1">
      <c r="A44" s="232"/>
      <c r="B44" s="175" t="s">
        <v>53</v>
      </c>
      <c r="C44" s="176"/>
      <c r="D44" s="176"/>
      <c r="E44" s="176"/>
      <c r="F44" s="176"/>
      <c r="G44" s="176"/>
      <c r="H44" s="176"/>
      <c r="I44" s="177"/>
      <c r="J44" s="178" t="s">
        <v>377</v>
      </c>
      <c r="K44" s="179"/>
      <c r="L44" s="179"/>
      <c r="M44" s="179"/>
      <c r="N44" s="179"/>
      <c r="O44" s="179"/>
      <c r="P44" s="179"/>
      <c r="Q44" s="179"/>
      <c r="R44" s="179"/>
      <c r="S44" s="180"/>
      <c r="T44" s="222"/>
      <c r="U44" s="223"/>
      <c r="V44" s="181" t="s">
        <v>54</v>
      </c>
      <c r="W44" s="182"/>
      <c r="X44" s="182"/>
      <c r="Y44" s="182"/>
      <c r="Z44" s="182"/>
      <c r="AA44" s="182"/>
      <c r="AB44" s="182"/>
      <c r="AC44" s="182"/>
      <c r="AD44" s="182"/>
      <c r="AE44" s="182"/>
      <c r="AF44" s="183"/>
      <c r="AG44" s="187" t="s">
        <v>447</v>
      </c>
      <c r="AH44" s="188"/>
      <c r="AI44" s="188"/>
      <c r="AJ44" s="188"/>
      <c r="AK44" s="188"/>
      <c r="AL44" s="189"/>
    </row>
    <row r="45" spans="1:46" ht="17.25" customHeight="1">
      <c r="A45" s="193" t="s">
        <v>415</v>
      </c>
      <c r="B45" s="194"/>
      <c r="C45" s="199" t="s">
        <v>55</v>
      </c>
      <c r="D45" s="200"/>
      <c r="E45" s="200"/>
      <c r="F45" s="201"/>
      <c r="G45" s="37"/>
      <c r="H45" s="227" t="s">
        <v>313</v>
      </c>
      <c r="I45" s="38"/>
      <c r="J45" s="229" t="s">
        <v>314</v>
      </c>
      <c r="K45" s="205" t="s">
        <v>347</v>
      </c>
      <c r="L45" s="206"/>
      <c r="M45" s="206"/>
      <c r="N45" s="206"/>
      <c r="O45" s="206"/>
      <c r="P45" s="206"/>
      <c r="Q45" s="206"/>
      <c r="R45" s="206"/>
      <c r="S45" s="207"/>
      <c r="T45" s="222"/>
      <c r="U45" s="223"/>
      <c r="V45" s="184"/>
      <c r="W45" s="185"/>
      <c r="X45" s="185"/>
      <c r="Y45" s="185"/>
      <c r="Z45" s="185"/>
      <c r="AA45" s="185"/>
      <c r="AB45" s="185"/>
      <c r="AC45" s="185"/>
      <c r="AD45" s="185"/>
      <c r="AE45" s="185"/>
      <c r="AF45" s="186"/>
      <c r="AG45" s="190"/>
      <c r="AH45" s="191"/>
      <c r="AI45" s="191"/>
      <c r="AJ45" s="191"/>
      <c r="AK45" s="191"/>
      <c r="AL45" s="192"/>
    </row>
    <row r="46" spans="1:46" ht="17.25" customHeight="1">
      <c r="A46" s="195"/>
      <c r="B46" s="196"/>
      <c r="C46" s="202"/>
      <c r="D46" s="203"/>
      <c r="E46" s="203"/>
      <c r="F46" s="204"/>
      <c r="G46" s="39"/>
      <c r="H46" s="228"/>
      <c r="I46" s="24"/>
      <c r="J46" s="230"/>
      <c r="K46" s="57"/>
      <c r="L46" s="449" t="s">
        <v>349</v>
      </c>
      <c r="M46" s="449"/>
      <c r="N46" s="449"/>
      <c r="O46" s="24"/>
      <c r="P46" s="449" t="s">
        <v>350</v>
      </c>
      <c r="Q46" s="449"/>
      <c r="R46" s="449"/>
      <c r="S46" s="56"/>
      <c r="T46" s="222"/>
      <c r="U46" s="223"/>
      <c r="V46" s="208" t="s">
        <v>215</v>
      </c>
      <c r="W46" s="209"/>
      <c r="X46" s="209"/>
      <c r="Y46" s="209"/>
      <c r="Z46" s="209"/>
      <c r="AA46" s="209"/>
      <c r="AB46" s="209"/>
      <c r="AC46" s="214" t="s">
        <v>218</v>
      </c>
      <c r="AD46" s="214"/>
      <c r="AE46" s="214"/>
      <c r="AF46" s="214"/>
      <c r="AG46" s="214"/>
      <c r="AH46" s="214"/>
      <c r="AI46" s="214"/>
      <c r="AJ46" s="214"/>
      <c r="AK46" s="214"/>
      <c r="AL46" s="215"/>
    </row>
    <row r="47" spans="1:46" ht="17.25" customHeight="1">
      <c r="A47" s="195"/>
      <c r="B47" s="196"/>
      <c r="C47" s="164" t="s">
        <v>56</v>
      </c>
      <c r="D47" s="165"/>
      <c r="E47" s="165"/>
      <c r="F47" s="166"/>
      <c r="G47" s="31"/>
      <c r="H47" s="154" t="s">
        <v>313</v>
      </c>
      <c r="I47" s="14"/>
      <c r="J47" s="159" t="s">
        <v>314</v>
      </c>
      <c r="K47" s="450"/>
      <c r="L47" s="451"/>
      <c r="M47" s="451"/>
      <c r="N47" s="451"/>
      <c r="O47" s="451"/>
      <c r="P47" s="451"/>
      <c r="Q47" s="451"/>
      <c r="R47" s="451"/>
      <c r="S47" s="452"/>
      <c r="T47" s="222"/>
      <c r="U47" s="223"/>
      <c r="V47" s="170" t="s">
        <v>216</v>
      </c>
      <c r="W47" s="171"/>
      <c r="X47" s="171"/>
      <c r="Y47" s="171"/>
      <c r="Z47" s="171"/>
      <c r="AA47" s="171"/>
      <c r="AB47" s="171"/>
      <c r="AC47" s="171" t="s">
        <v>219</v>
      </c>
      <c r="AD47" s="171"/>
      <c r="AE47" s="171"/>
      <c r="AF47" s="171"/>
      <c r="AG47" s="171"/>
      <c r="AH47" s="171"/>
      <c r="AI47" s="171"/>
      <c r="AJ47" s="171"/>
      <c r="AK47" s="171"/>
      <c r="AL47" s="172"/>
    </row>
    <row r="48" spans="1:46" ht="17.25" customHeight="1">
      <c r="A48" s="197"/>
      <c r="B48" s="198"/>
      <c r="C48" s="167"/>
      <c r="D48" s="168"/>
      <c r="E48" s="168"/>
      <c r="F48" s="169"/>
      <c r="G48" s="32"/>
      <c r="H48" s="155"/>
      <c r="I48" s="19"/>
      <c r="J48" s="160"/>
      <c r="K48" s="453"/>
      <c r="L48" s="454"/>
      <c r="M48" s="454"/>
      <c r="N48" s="454"/>
      <c r="O48" s="454"/>
      <c r="P48" s="454"/>
      <c r="Q48" s="454"/>
      <c r="R48" s="454"/>
      <c r="S48" s="455"/>
      <c r="T48" s="225"/>
      <c r="U48" s="226"/>
      <c r="V48" s="173" t="s">
        <v>217</v>
      </c>
      <c r="W48" s="174"/>
      <c r="X48" s="174"/>
      <c r="Y48" s="174"/>
      <c r="Z48" s="174"/>
      <c r="AA48" s="174"/>
      <c r="AB48" s="174"/>
      <c r="AC48" s="19"/>
      <c r="AD48" s="457" t="s">
        <v>331</v>
      </c>
      <c r="AE48" s="457"/>
      <c r="AF48" s="457"/>
      <c r="AG48" s="16" t="s">
        <v>337</v>
      </c>
      <c r="AH48" s="456"/>
      <c r="AI48" s="456"/>
      <c r="AJ48" s="456"/>
      <c r="AK48" s="456"/>
      <c r="AL48" s="23" t="s">
        <v>336</v>
      </c>
    </row>
    <row r="49" spans="1:38" ht="16.5" customHeigh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38" ht="16.5" customHeight="1">
      <c r="T50" s="88"/>
      <c r="U50" s="88"/>
      <c r="V50" s="42"/>
      <c r="W50" s="42"/>
      <c r="X50" s="42"/>
      <c r="Y50" s="42"/>
      <c r="Z50" s="42"/>
      <c r="AA50" s="42"/>
      <c r="AB50" s="42"/>
      <c r="AC50" s="42"/>
      <c r="AD50" s="42"/>
      <c r="AE50" s="42"/>
      <c r="AF50" s="42"/>
      <c r="AG50" s="42"/>
      <c r="AH50" s="42"/>
      <c r="AI50" s="42"/>
      <c r="AJ50" s="42"/>
      <c r="AK50" s="42"/>
      <c r="AL50" s="42"/>
    </row>
    <row r="53" spans="1:38">
      <c r="U53" s="2"/>
    </row>
  </sheetData>
  <sheetProtection sheet="1" selectLockedCells="1"/>
  <mergeCells count="278">
    <mergeCell ref="L46:N46"/>
    <mergeCell ref="P46:R46"/>
    <mergeCell ref="K47:S48"/>
    <mergeCell ref="AI38:AL38"/>
    <mergeCell ref="AC39:AE39"/>
    <mergeCell ref="AG39:AK39"/>
    <mergeCell ref="AD48:AF48"/>
    <mergeCell ref="AH48:AK48"/>
    <mergeCell ref="AG40:AL41"/>
    <mergeCell ref="T40:U48"/>
    <mergeCell ref="V40:AF41"/>
    <mergeCell ref="AC38:AG38"/>
    <mergeCell ref="Z38:AA39"/>
    <mergeCell ref="A10:E12"/>
    <mergeCell ref="G10:I10"/>
    <mergeCell ref="V10:Y12"/>
    <mergeCell ref="Z10:AB10"/>
    <mergeCell ref="AA7:AC7"/>
    <mergeCell ref="AE7:AG7"/>
    <mergeCell ref="AI7:AL7"/>
    <mergeCell ref="AC10:AE10"/>
    <mergeCell ref="AG10:AH10"/>
    <mergeCell ref="AJ10:AK10"/>
    <mergeCell ref="O11:P11"/>
    <mergeCell ref="R11:S11"/>
    <mergeCell ref="M12:T12"/>
    <mergeCell ref="V7:Y7"/>
    <mergeCell ref="Z11:AB11"/>
    <mergeCell ref="AC11:AL11"/>
    <mergeCell ref="Z12:AB12"/>
    <mergeCell ref="AC12:AL12"/>
    <mergeCell ref="Q10:U10"/>
    <mergeCell ref="K10:O10"/>
    <mergeCell ref="G11:J11"/>
    <mergeCell ref="K11:M11"/>
    <mergeCell ref="F12:L12"/>
    <mergeCell ref="A7:E9"/>
    <mergeCell ref="A1:G2"/>
    <mergeCell ref="AA3:AB3"/>
    <mergeCell ref="AD3:AL3"/>
    <mergeCell ref="A3:E5"/>
    <mergeCell ref="F3:U5"/>
    <mergeCell ref="V3:Y6"/>
    <mergeCell ref="Z4:AL6"/>
    <mergeCell ref="A6:E6"/>
    <mergeCell ref="F6:U6"/>
    <mergeCell ref="H1:S1"/>
    <mergeCell ref="T1:U1"/>
    <mergeCell ref="V1:W1"/>
    <mergeCell ref="X1:AL1"/>
    <mergeCell ref="H2:AL2"/>
    <mergeCell ref="A13:H13"/>
    <mergeCell ref="I13:M13"/>
    <mergeCell ref="N13:R13"/>
    <mergeCell ref="S13:W13"/>
    <mergeCell ref="X13:AB13"/>
    <mergeCell ref="AC13:AG13"/>
    <mergeCell ref="AH13:AL13"/>
    <mergeCell ref="A14:H14"/>
    <mergeCell ref="I14:M14"/>
    <mergeCell ref="N14:R14"/>
    <mergeCell ref="S14:W14"/>
    <mergeCell ref="X14:AB14"/>
    <mergeCell ref="AC14:AG14"/>
    <mergeCell ref="AH14:AL14"/>
    <mergeCell ref="AH15:AL15"/>
    <mergeCell ref="A16:E17"/>
    <mergeCell ref="F16:I16"/>
    <mergeCell ref="J16:U16"/>
    <mergeCell ref="V16:Y16"/>
    <mergeCell ref="F17:I17"/>
    <mergeCell ref="J17:L17"/>
    <mergeCell ref="N17:P17"/>
    <mergeCell ref="A15:H15"/>
    <mergeCell ref="I15:M15"/>
    <mergeCell ref="N15:R15"/>
    <mergeCell ref="S15:W15"/>
    <mergeCell ref="X15:AB15"/>
    <mergeCell ref="AC15:AG15"/>
    <mergeCell ref="Q17:AL17"/>
    <mergeCell ref="AA16:AB16"/>
    <mergeCell ref="AD16:AG16"/>
    <mergeCell ref="AI16:AJ16"/>
    <mergeCell ref="AK16:AL16"/>
    <mergeCell ref="J26:O26"/>
    <mergeCell ref="F27:I27"/>
    <mergeCell ref="J27:O27"/>
    <mergeCell ref="AH18:AL18"/>
    <mergeCell ref="AD19:AG19"/>
    <mergeCell ref="AH19:AL19"/>
    <mergeCell ref="F20:I20"/>
    <mergeCell ref="J20:M20"/>
    <mergeCell ref="N20:Q20"/>
    <mergeCell ref="R20:U20"/>
    <mergeCell ref="V20:Y20"/>
    <mergeCell ref="Z20:AC20"/>
    <mergeCell ref="AD20:AG20"/>
    <mergeCell ref="AH20:AL20"/>
    <mergeCell ref="F19:I19"/>
    <mergeCell ref="J19:M19"/>
    <mergeCell ref="N19:Q19"/>
    <mergeCell ref="R19:U19"/>
    <mergeCell ref="V19:Y19"/>
    <mergeCell ref="Z19:AC19"/>
    <mergeCell ref="AC22:AD22"/>
    <mergeCell ref="AE22:AF22"/>
    <mergeCell ref="AH24:AI24"/>
    <mergeCell ref="F24:I24"/>
    <mergeCell ref="A18:E20"/>
    <mergeCell ref="F18:I18"/>
    <mergeCell ref="J18:M18"/>
    <mergeCell ref="N18:Q18"/>
    <mergeCell ref="R18:U18"/>
    <mergeCell ref="V18:Y18"/>
    <mergeCell ref="Z18:AC18"/>
    <mergeCell ref="AD18:AG18"/>
    <mergeCell ref="AG21:AL21"/>
    <mergeCell ref="A21:E27"/>
    <mergeCell ref="F21:I21"/>
    <mergeCell ref="J21:O21"/>
    <mergeCell ref="P21:S21"/>
    <mergeCell ref="F23:I23"/>
    <mergeCell ref="J23:O23"/>
    <mergeCell ref="T21:Y21"/>
    <mergeCell ref="Z21:AF21"/>
    <mergeCell ref="F25:I25"/>
    <mergeCell ref="J25:O25"/>
    <mergeCell ref="F26:I26"/>
    <mergeCell ref="AH22:AI22"/>
    <mergeCell ref="AK22:AL22"/>
    <mergeCell ref="AH23:AI23"/>
    <mergeCell ref="AK23:AL23"/>
    <mergeCell ref="J24:O24"/>
    <mergeCell ref="F22:I22"/>
    <mergeCell ref="J22:O22"/>
    <mergeCell ref="AK24:AL24"/>
    <mergeCell ref="T23:U23"/>
    <mergeCell ref="X23:Y23"/>
    <mergeCell ref="Z23:AA23"/>
    <mergeCell ref="AC23:AD23"/>
    <mergeCell ref="AE23:AF23"/>
    <mergeCell ref="T24:U24"/>
    <mergeCell ref="X24:Y24"/>
    <mergeCell ref="Z24:AA24"/>
    <mergeCell ref="AC24:AD24"/>
    <mergeCell ref="AE24:AF24"/>
    <mergeCell ref="T22:U22"/>
    <mergeCell ref="X22:Y22"/>
    <mergeCell ref="Z22:AA22"/>
    <mergeCell ref="AH25:AI25"/>
    <mergeCell ref="AK25:AL25"/>
    <mergeCell ref="AH26:AI26"/>
    <mergeCell ref="AK26:AL26"/>
    <mergeCell ref="X28:AL28"/>
    <mergeCell ref="X29:Z29"/>
    <mergeCell ref="AA29:AC29"/>
    <mergeCell ref="AD29:AF29"/>
    <mergeCell ref="AG29:AI29"/>
    <mergeCell ref="AJ29:AL29"/>
    <mergeCell ref="X26:Y26"/>
    <mergeCell ref="X27:Y27"/>
    <mergeCell ref="AE27:AF27"/>
    <mergeCell ref="Z27:AA27"/>
    <mergeCell ref="AC27:AD27"/>
    <mergeCell ref="AH27:AI27"/>
    <mergeCell ref="AK27:AL27"/>
    <mergeCell ref="T25:U25"/>
    <mergeCell ref="X25:Y25"/>
    <mergeCell ref="Z25:AA25"/>
    <mergeCell ref="AC25:AD25"/>
    <mergeCell ref="AE25:AF25"/>
    <mergeCell ref="AE26:AF26"/>
    <mergeCell ref="AC26:AD26"/>
    <mergeCell ref="Z26:AA26"/>
    <mergeCell ref="X30:Z30"/>
    <mergeCell ref="AA30:AC30"/>
    <mergeCell ref="T26:U26"/>
    <mergeCell ref="T27:U27"/>
    <mergeCell ref="AD30:AF30"/>
    <mergeCell ref="AL35:AL36"/>
    <mergeCell ref="AI35:AK36"/>
    <mergeCell ref="F28:G29"/>
    <mergeCell ref="M28:Q29"/>
    <mergeCell ref="R28:W29"/>
    <mergeCell ref="H28:L29"/>
    <mergeCell ref="AG31:AI31"/>
    <mergeCell ref="AJ31:AL31"/>
    <mergeCell ref="F32:G32"/>
    <mergeCell ref="R32:W32"/>
    <mergeCell ref="X32:Z32"/>
    <mergeCell ref="AA32:AC32"/>
    <mergeCell ref="AD32:AF32"/>
    <mergeCell ref="AG32:AI32"/>
    <mergeCell ref="F31:G31"/>
    <mergeCell ref="R31:W31"/>
    <mergeCell ref="X31:Z31"/>
    <mergeCell ref="AA31:AC31"/>
    <mergeCell ref="AD31:AF31"/>
    <mergeCell ref="H31:I31"/>
    <mergeCell ref="H32:I32"/>
    <mergeCell ref="M31:N31"/>
    <mergeCell ref="M32:N32"/>
    <mergeCell ref="AG30:AI30"/>
    <mergeCell ref="AI34:AL34"/>
    <mergeCell ref="A28:E32"/>
    <mergeCell ref="N34:Q34"/>
    <mergeCell ref="N33:U33"/>
    <mergeCell ref="V33:Y34"/>
    <mergeCell ref="R34:U34"/>
    <mergeCell ref="F33:M33"/>
    <mergeCell ref="F34:I34"/>
    <mergeCell ref="J34:M34"/>
    <mergeCell ref="F30:G30"/>
    <mergeCell ref="R30:W30"/>
    <mergeCell ref="H30:I30"/>
    <mergeCell ref="M30:N30"/>
    <mergeCell ref="AJ30:AL30"/>
    <mergeCell ref="AJ32:AL32"/>
    <mergeCell ref="A38:A44"/>
    <mergeCell ref="B38:I38"/>
    <mergeCell ref="Z35:AD36"/>
    <mergeCell ref="AE35:AG36"/>
    <mergeCell ref="F35:I36"/>
    <mergeCell ref="J35:M36"/>
    <mergeCell ref="N35:Q36"/>
    <mergeCell ref="R35:U36"/>
    <mergeCell ref="V35:Y36"/>
    <mergeCell ref="J42:S42"/>
    <mergeCell ref="V42:AF43"/>
    <mergeCell ref="AG42:AL43"/>
    <mergeCell ref="B43:I43"/>
    <mergeCell ref="J43:S43"/>
    <mergeCell ref="B39:I39"/>
    <mergeCell ref="J39:S39"/>
    <mergeCell ref="B40:I40"/>
    <mergeCell ref="J40:S40"/>
    <mergeCell ref="AH35:AH36"/>
    <mergeCell ref="A37:S37"/>
    <mergeCell ref="A33:E36"/>
    <mergeCell ref="Z33:AD34"/>
    <mergeCell ref="AE33:AL33"/>
    <mergeCell ref="AE34:AH34"/>
    <mergeCell ref="H47:H48"/>
    <mergeCell ref="Z37:AL37"/>
    <mergeCell ref="J47:J48"/>
    <mergeCell ref="L38:N38"/>
    <mergeCell ref="P38:S38"/>
    <mergeCell ref="C47:F48"/>
    <mergeCell ref="V47:AB47"/>
    <mergeCell ref="AC47:AL47"/>
    <mergeCell ref="V48:AB48"/>
    <mergeCell ref="B44:I44"/>
    <mergeCell ref="J44:S44"/>
    <mergeCell ref="V44:AF45"/>
    <mergeCell ref="AG44:AL45"/>
    <mergeCell ref="A45:B48"/>
    <mergeCell ref="C45:F46"/>
    <mergeCell ref="K45:S45"/>
    <mergeCell ref="V46:AB46"/>
    <mergeCell ref="B41:I41"/>
    <mergeCell ref="J41:S41"/>
    <mergeCell ref="AC46:AL46"/>
    <mergeCell ref="B42:I42"/>
    <mergeCell ref="T37:Y39"/>
    <mergeCell ref="H45:H46"/>
    <mergeCell ref="J45:J46"/>
    <mergeCell ref="F7:I7"/>
    <mergeCell ref="J7:U7"/>
    <mergeCell ref="F8:I8"/>
    <mergeCell ref="J8:U8"/>
    <mergeCell ref="AA8:AC8"/>
    <mergeCell ref="AE8:AG8"/>
    <mergeCell ref="AI8:AL8"/>
    <mergeCell ref="F9:I9"/>
    <mergeCell ref="J9:U9"/>
    <mergeCell ref="V9:Y9"/>
    <mergeCell ref="Z9:AL9"/>
    <mergeCell ref="V8:Y8"/>
  </mergeCells>
  <phoneticPr fontId="2"/>
  <conditionalFormatting sqref="AH16:AI16 AK16">
    <cfRule type="containsText" dxfId="2" priority="1" operator="containsText" text="🈚">
      <formula>NOT(ISERROR(SEARCH("🈚",AH16)))</formula>
    </cfRule>
    <cfRule type="containsText" dxfId="1" priority="2" operator="containsText" text="有・🈚">
      <formula>NOT(ISERROR(SEARCH("有・🈚",AH16)))</formula>
    </cfRule>
    <cfRule type="containsText" dxfId="0" priority="3" operator="containsText" text="有・🈚">
      <formula>NOT(ISERROR(SEARCH("有・🈚",AH16)))</formula>
    </cfRule>
  </conditionalFormatting>
  <printOptions horizontalCentered="1"/>
  <pageMargins left="0.47244094488188981" right="0.47244094488188981" top="0.6692913385826772" bottom="0.6692913385826772" header="0.11811023622047245" footer="0.11811023622047245"/>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 r:id="rId4" name="Check Box 1">
              <controlPr defaultSize="0" autoFill="0" autoLine="0" autoPict="0">
                <anchor moveWithCells="1">
                  <from>
                    <xdr:col>4</xdr:col>
                    <xdr:colOff>158750</xdr:colOff>
                    <xdr:row>8</xdr:row>
                    <xdr:rowOff>222250</xdr:rowOff>
                  </from>
                  <to>
                    <xdr:col>5</xdr:col>
                    <xdr:colOff>165100</xdr:colOff>
                    <xdr:row>10</xdr:row>
                    <xdr:rowOff>6350</xdr:rowOff>
                  </to>
                </anchor>
              </controlPr>
            </control>
          </mc:Choice>
        </mc:AlternateContent>
        <mc:AlternateContent xmlns:mc="http://schemas.openxmlformats.org/markup-compatibility/2006">
          <mc:Choice Requires="x14">
            <control shapeId="8" r:id="rId5" name="Check Box 2">
              <controlPr defaultSize="0" autoFill="0" autoLine="0" autoPict="0">
                <anchor moveWithCells="1">
                  <from>
                    <xdr:col>8</xdr:col>
                    <xdr:colOff>152400</xdr:colOff>
                    <xdr:row>8</xdr:row>
                    <xdr:rowOff>222250</xdr:rowOff>
                  </from>
                  <to>
                    <xdr:col>10</xdr:col>
                    <xdr:colOff>6350</xdr:colOff>
                    <xdr:row>10</xdr:row>
                    <xdr:rowOff>6350</xdr:rowOff>
                  </to>
                </anchor>
              </controlPr>
            </control>
          </mc:Choice>
        </mc:AlternateContent>
        <mc:AlternateContent xmlns:mc="http://schemas.openxmlformats.org/markup-compatibility/2006">
          <mc:Choice Requires="x14">
            <control shapeId="9" r:id="rId6" name="Check Box 3">
              <controlPr defaultSize="0" autoFill="0" autoLine="0" autoPict="0">
                <anchor moveWithCells="1">
                  <from>
                    <xdr:col>14</xdr:col>
                    <xdr:colOff>152400</xdr:colOff>
                    <xdr:row>8</xdr:row>
                    <xdr:rowOff>209550</xdr:rowOff>
                  </from>
                  <to>
                    <xdr:col>16</xdr:col>
                    <xdr:colOff>0</xdr:colOff>
                    <xdr:row>10</xdr:row>
                    <xdr:rowOff>0</xdr:rowOff>
                  </to>
                </anchor>
              </controlPr>
            </control>
          </mc:Choice>
        </mc:AlternateContent>
        <mc:AlternateContent xmlns:mc="http://schemas.openxmlformats.org/markup-compatibility/2006">
          <mc:Choice Requires="x14">
            <control shapeId="10" r:id="rId7" name="Check Box 4">
              <controlPr defaultSize="0" autoFill="0" autoLine="0" autoPict="0">
                <anchor moveWithCells="1">
                  <from>
                    <xdr:col>33</xdr:col>
                    <xdr:colOff>44450</xdr:colOff>
                    <xdr:row>14</xdr:row>
                    <xdr:rowOff>209550</xdr:rowOff>
                  </from>
                  <to>
                    <xdr:col>34</xdr:col>
                    <xdr:colOff>44450</xdr:colOff>
                    <xdr:row>16</xdr:row>
                    <xdr:rowOff>0</xdr:rowOff>
                  </to>
                </anchor>
              </controlPr>
            </control>
          </mc:Choice>
        </mc:AlternateContent>
        <mc:AlternateContent xmlns:mc="http://schemas.openxmlformats.org/markup-compatibility/2006">
          <mc:Choice Requires="x14">
            <control shapeId="11" r:id="rId8" name="Check Box 5">
              <controlPr defaultSize="0" autoFill="0" autoLine="0" autoPict="0">
                <anchor moveWithCells="1">
                  <from>
                    <xdr:col>35</xdr:col>
                    <xdr:colOff>139700</xdr:colOff>
                    <xdr:row>14</xdr:row>
                    <xdr:rowOff>209550</xdr:rowOff>
                  </from>
                  <to>
                    <xdr:col>36</xdr:col>
                    <xdr:colOff>152400</xdr:colOff>
                    <xdr:row>16</xdr:row>
                    <xdr:rowOff>0</xdr:rowOff>
                  </to>
                </anchor>
              </controlPr>
            </control>
          </mc:Choice>
        </mc:AlternateContent>
        <mc:AlternateContent xmlns:mc="http://schemas.openxmlformats.org/markup-compatibility/2006">
          <mc:Choice Requires="x14">
            <control shapeId="12" r:id="rId9" name="Check Box 6">
              <controlPr defaultSize="0" autoFill="0" autoLine="0" autoPict="0">
                <anchor moveWithCells="1">
                  <from>
                    <xdr:col>15</xdr:col>
                    <xdr:colOff>6350</xdr:colOff>
                    <xdr:row>21</xdr:row>
                    <xdr:rowOff>0</xdr:rowOff>
                  </from>
                  <to>
                    <xdr:col>16</xdr:col>
                    <xdr:colOff>19050</xdr:colOff>
                    <xdr:row>22</xdr:row>
                    <xdr:rowOff>19050</xdr:rowOff>
                  </to>
                </anchor>
              </controlPr>
            </control>
          </mc:Choice>
        </mc:AlternateContent>
        <mc:AlternateContent xmlns:mc="http://schemas.openxmlformats.org/markup-compatibility/2006">
          <mc:Choice Requires="x14">
            <control shapeId="13" r:id="rId10" name="Check Box 7">
              <controlPr defaultSize="0" autoFill="0" autoLine="0" autoPict="0">
                <anchor moveWithCells="1">
                  <from>
                    <xdr:col>17</xdr:col>
                    <xdr:colOff>6350</xdr:colOff>
                    <xdr:row>20</xdr:row>
                    <xdr:rowOff>215900</xdr:rowOff>
                  </from>
                  <to>
                    <xdr:col>18</xdr:col>
                    <xdr:colOff>19050</xdr:colOff>
                    <xdr:row>22</xdr:row>
                    <xdr:rowOff>19050</xdr:rowOff>
                  </to>
                </anchor>
              </controlPr>
            </control>
          </mc:Choice>
        </mc:AlternateContent>
        <mc:AlternateContent xmlns:mc="http://schemas.openxmlformats.org/markup-compatibility/2006">
          <mc:Choice Requires="x14">
            <control shapeId="14" r:id="rId11" name="Check Box 8">
              <controlPr defaultSize="0" autoFill="0" autoLine="0" autoPict="0">
                <anchor moveWithCells="1">
                  <from>
                    <xdr:col>15</xdr:col>
                    <xdr:colOff>6350</xdr:colOff>
                    <xdr:row>22</xdr:row>
                    <xdr:rowOff>0</xdr:rowOff>
                  </from>
                  <to>
                    <xdr:col>16</xdr:col>
                    <xdr:colOff>19050</xdr:colOff>
                    <xdr:row>23</xdr:row>
                    <xdr:rowOff>19050</xdr:rowOff>
                  </to>
                </anchor>
              </controlPr>
            </control>
          </mc:Choice>
        </mc:AlternateContent>
        <mc:AlternateContent xmlns:mc="http://schemas.openxmlformats.org/markup-compatibility/2006">
          <mc:Choice Requires="x14">
            <control shapeId="15" r:id="rId12" name="Check Box 9">
              <controlPr defaultSize="0" autoFill="0" autoLine="0" autoPict="0">
                <anchor moveWithCells="1">
                  <from>
                    <xdr:col>15</xdr:col>
                    <xdr:colOff>6350</xdr:colOff>
                    <xdr:row>23</xdr:row>
                    <xdr:rowOff>0</xdr:rowOff>
                  </from>
                  <to>
                    <xdr:col>16</xdr:col>
                    <xdr:colOff>19050</xdr:colOff>
                    <xdr:row>24</xdr:row>
                    <xdr:rowOff>19050</xdr:rowOff>
                  </to>
                </anchor>
              </controlPr>
            </control>
          </mc:Choice>
        </mc:AlternateContent>
        <mc:AlternateContent xmlns:mc="http://schemas.openxmlformats.org/markup-compatibility/2006">
          <mc:Choice Requires="x14">
            <control shapeId="16" r:id="rId13" name="Check Box 10">
              <controlPr defaultSize="0" autoFill="0" autoLine="0" autoPict="0">
                <anchor moveWithCells="1">
                  <from>
                    <xdr:col>15</xdr:col>
                    <xdr:colOff>6350</xdr:colOff>
                    <xdr:row>24</xdr:row>
                    <xdr:rowOff>0</xdr:rowOff>
                  </from>
                  <to>
                    <xdr:col>16</xdr:col>
                    <xdr:colOff>19050</xdr:colOff>
                    <xdr:row>25</xdr:row>
                    <xdr:rowOff>19050</xdr:rowOff>
                  </to>
                </anchor>
              </controlPr>
            </control>
          </mc:Choice>
        </mc:AlternateContent>
        <mc:AlternateContent xmlns:mc="http://schemas.openxmlformats.org/markup-compatibility/2006">
          <mc:Choice Requires="x14">
            <control shapeId="17" r:id="rId14" name="Check Box 11">
              <controlPr defaultSize="0" autoFill="0" autoLine="0" autoPict="0">
                <anchor moveWithCells="1">
                  <from>
                    <xdr:col>17</xdr:col>
                    <xdr:colOff>6350</xdr:colOff>
                    <xdr:row>21</xdr:row>
                    <xdr:rowOff>215900</xdr:rowOff>
                  </from>
                  <to>
                    <xdr:col>18</xdr:col>
                    <xdr:colOff>19050</xdr:colOff>
                    <xdr:row>23</xdr:row>
                    <xdr:rowOff>12700</xdr:rowOff>
                  </to>
                </anchor>
              </controlPr>
            </control>
          </mc:Choice>
        </mc:AlternateContent>
        <mc:AlternateContent xmlns:mc="http://schemas.openxmlformats.org/markup-compatibility/2006">
          <mc:Choice Requires="x14">
            <control shapeId="18" r:id="rId15" name="Check Box 12">
              <controlPr defaultSize="0" autoFill="0" autoLine="0" autoPict="0">
                <anchor moveWithCells="1">
                  <from>
                    <xdr:col>17</xdr:col>
                    <xdr:colOff>6350</xdr:colOff>
                    <xdr:row>22</xdr:row>
                    <xdr:rowOff>209550</xdr:rowOff>
                  </from>
                  <to>
                    <xdr:col>18</xdr:col>
                    <xdr:colOff>19050</xdr:colOff>
                    <xdr:row>24</xdr:row>
                    <xdr:rowOff>12700</xdr:rowOff>
                  </to>
                </anchor>
              </controlPr>
            </control>
          </mc:Choice>
        </mc:AlternateContent>
        <mc:AlternateContent xmlns:mc="http://schemas.openxmlformats.org/markup-compatibility/2006">
          <mc:Choice Requires="x14">
            <control shapeId="19" r:id="rId16" name="Check Box 13">
              <controlPr defaultSize="0" autoFill="0" autoLine="0" autoPict="0">
                <anchor moveWithCells="1">
                  <from>
                    <xdr:col>17</xdr:col>
                    <xdr:colOff>6350</xdr:colOff>
                    <xdr:row>23</xdr:row>
                    <xdr:rowOff>209550</xdr:rowOff>
                  </from>
                  <to>
                    <xdr:col>18</xdr:col>
                    <xdr:colOff>19050</xdr:colOff>
                    <xdr:row>25</xdr:row>
                    <xdr:rowOff>12700</xdr:rowOff>
                  </to>
                </anchor>
              </controlPr>
            </control>
          </mc:Choice>
        </mc:AlternateContent>
        <mc:AlternateContent xmlns:mc="http://schemas.openxmlformats.org/markup-compatibility/2006">
          <mc:Choice Requires="x14">
            <control shapeId="20" r:id="rId17" name="Check Box 15">
              <controlPr defaultSize="0" autoFill="0" autoLine="0" autoPict="0">
                <anchor moveWithCells="1">
                  <from>
                    <xdr:col>15</xdr:col>
                    <xdr:colOff>6350</xdr:colOff>
                    <xdr:row>25</xdr:row>
                    <xdr:rowOff>0</xdr:rowOff>
                  </from>
                  <to>
                    <xdr:col>16</xdr:col>
                    <xdr:colOff>19050</xdr:colOff>
                    <xdr:row>26</xdr:row>
                    <xdr:rowOff>19050</xdr:rowOff>
                  </to>
                </anchor>
              </controlPr>
            </control>
          </mc:Choice>
        </mc:AlternateContent>
        <mc:AlternateContent xmlns:mc="http://schemas.openxmlformats.org/markup-compatibility/2006">
          <mc:Choice Requires="x14">
            <control shapeId="21" r:id="rId18" name="Check Box 17">
              <controlPr defaultSize="0" autoFill="0" autoLine="0" autoPict="0">
                <anchor moveWithCells="1">
                  <from>
                    <xdr:col>17</xdr:col>
                    <xdr:colOff>6350</xdr:colOff>
                    <xdr:row>24</xdr:row>
                    <xdr:rowOff>209550</xdr:rowOff>
                  </from>
                  <to>
                    <xdr:col>18</xdr:col>
                    <xdr:colOff>19050</xdr:colOff>
                    <xdr:row>26</xdr:row>
                    <xdr:rowOff>12700</xdr:rowOff>
                  </to>
                </anchor>
              </controlPr>
            </control>
          </mc:Choice>
        </mc:AlternateContent>
        <mc:AlternateContent xmlns:mc="http://schemas.openxmlformats.org/markup-compatibility/2006">
          <mc:Choice Requires="x14">
            <control shapeId="22" r:id="rId19" name="Check Box 19">
              <controlPr defaultSize="0" autoFill="0" autoLine="0" autoPict="0">
                <anchor moveWithCells="1">
                  <from>
                    <xdr:col>15</xdr:col>
                    <xdr:colOff>6350</xdr:colOff>
                    <xdr:row>26</xdr:row>
                    <xdr:rowOff>0</xdr:rowOff>
                  </from>
                  <to>
                    <xdr:col>16</xdr:col>
                    <xdr:colOff>19050</xdr:colOff>
                    <xdr:row>27</xdr:row>
                    <xdr:rowOff>19050</xdr:rowOff>
                  </to>
                </anchor>
              </controlPr>
            </control>
          </mc:Choice>
        </mc:AlternateContent>
        <mc:AlternateContent xmlns:mc="http://schemas.openxmlformats.org/markup-compatibility/2006">
          <mc:Choice Requires="x14">
            <control shapeId="23" r:id="rId20" name="Check Box 21">
              <controlPr defaultSize="0" autoFill="0" autoLine="0" autoPict="0">
                <anchor moveWithCells="1">
                  <from>
                    <xdr:col>17</xdr:col>
                    <xdr:colOff>6350</xdr:colOff>
                    <xdr:row>25</xdr:row>
                    <xdr:rowOff>209550</xdr:rowOff>
                  </from>
                  <to>
                    <xdr:col>18</xdr:col>
                    <xdr:colOff>19050</xdr:colOff>
                    <xdr:row>27</xdr:row>
                    <xdr:rowOff>12700</xdr:rowOff>
                  </to>
                </anchor>
              </controlPr>
            </control>
          </mc:Choice>
        </mc:AlternateContent>
        <mc:AlternateContent xmlns:mc="http://schemas.openxmlformats.org/markup-compatibility/2006">
          <mc:Choice Requires="x14">
            <control shapeId="24" r:id="rId21" name="Check Box 42">
              <controlPr defaultSize="0" autoFill="0" autoLine="0" autoPict="0">
                <anchor moveWithCells="1">
                  <from>
                    <xdr:col>10</xdr:col>
                    <xdr:colOff>19050</xdr:colOff>
                    <xdr:row>37</xdr:row>
                    <xdr:rowOff>12700</xdr:rowOff>
                  </from>
                  <to>
                    <xdr:col>11</xdr:col>
                    <xdr:colOff>31750</xdr:colOff>
                    <xdr:row>38</xdr:row>
                    <xdr:rowOff>19050</xdr:rowOff>
                  </to>
                </anchor>
              </controlPr>
            </control>
          </mc:Choice>
        </mc:AlternateContent>
        <mc:AlternateContent xmlns:mc="http://schemas.openxmlformats.org/markup-compatibility/2006">
          <mc:Choice Requires="x14">
            <control shapeId="25" r:id="rId22" name="Check Box 43">
              <controlPr defaultSize="0" autoFill="0" autoLine="0" autoPict="0">
                <anchor moveWithCells="1">
                  <from>
                    <xdr:col>14</xdr:col>
                    <xdr:colOff>19050</xdr:colOff>
                    <xdr:row>37</xdr:row>
                    <xdr:rowOff>0</xdr:rowOff>
                  </from>
                  <to>
                    <xdr:col>15</xdr:col>
                    <xdr:colOff>31750</xdr:colOff>
                    <xdr:row>38</xdr:row>
                    <xdr:rowOff>19050</xdr:rowOff>
                  </to>
                </anchor>
              </controlPr>
            </control>
          </mc:Choice>
        </mc:AlternateContent>
        <mc:AlternateContent xmlns:mc="http://schemas.openxmlformats.org/markup-compatibility/2006">
          <mc:Choice Requires="x14">
            <control shapeId="26" r:id="rId23" name="Check Box 44">
              <controlPr defaultSize="0" autoFill="0" autoLine="0" autoPict="0">
                <anchor moveWithCells="1">
                  <from>
                    <xdr:col>13</xdr:col>
                    <xdr:colOff>184150</xdr:colOff>
                    <xdr:row>39</xdr:row>
                    <xdr:rowOff>0</xdr:rowOff>
                  </from>
                  <to>
                    <xdr:col>15</xdr:col>
                    <xdr:colOff>0</xdr:colOff>
                    <xdr:row>40</xdr:row>
                    <xdr:rowOff>12700</xdr:rowOff>
                  </to>
                </anchor>
              </controlPr>
            </control>
          </mc:Choice>
        </mc:AlternateContent>
        <mc:AlternateContent xmlns:mc="http://schemas.openxmlformats.org/markup-compatibility/2006">
          <mc:Choice Requires="x14">
            <control shapeId="27" r:id="rId24" name="Check Box 45">
              <controlPr defaultSize="0" autoFill="0" autoLine="0" autoPict="0">
                <anchor moveWithCells="1">
                  <from>
                    <xdr:col>10</xdr:col>
                    <xdr:colOff>0</xdr:colOff>
                    <xdr:row>39</xdr:row>
                    <xdr:rowOff>0</xdr:rowOff>
                  </from>
                  <to>
                    <xdr:col>11</xdr:col>
                    <xdr:colOff>12700</xdr:colOff>
                    <xdr:row>40</xdr:row>
                    <xdr:rowOff>12700</xdr:rowOff>
                  </to>
                </anchor>
              </controlPr>
            </control>
          </mc:Choice>
        </mc:AlternateContent>
        <mc:AlternateContent xmlns:mc="http://schemas.openxmlformats.org/markup-compatibility/2006">
          <mc:Choice Requires="x14">
            <control shapeId="28" r:id="rId25" name="Check Box 48">
              <controlPr defaultSize="0" autoFill="0" autoLine="0" autoPict="0">
                <anchor moveWithCells="1">
                  <from>
                    <xdr:col>13</xdr:col>
                    <xdr:colOff>184150</xdr:colOff>
                    <xdr:row>40</xdr:row>
                    <xdr:rowOff>0</xdr:rowOff>
                  </from>
                  <to>
                    <xdr:col>15</xdr:col>
                    <xdr:colOff>0</xdr:colOff>
                    <xdr:row>41</xdr:row>
                    <xdr:rowOff>12700</xdr:rowOff>
                  </to>
                </anchor>
              </controlPr>
            </control>
          </mc:Choice>
        </mc:AlternateContent>
        <mc:AlternateContent xmlns:mc="http://schemas.openxmlformats.org/markup-compatibility/2006">
          <mc:Choice Requires="x14">
            <control shapeId="29" r:id="rId26" name="Check Box 49">
              <controlPr defaultSize="0" autoFill="0" autoLine="0" autoPict="0">
                <anchor moveWithCells="1">
                  <from>
                    <xdr:col>10</xdr:col>
                    <xdr:colOff>0</xdr:colOff>
                    <xdr:row>40</xdr:row>
                    <xdr:rowOff>0</xdr:rowOff>
                  </from>
                  <to>
                    <xdr:col>11</xdr:col>
                    <xdr:colOff>12700</xdr:colOff>
                    <xdr:row>41</xdr:row>
                    <xdr:rowOff>12700</xdr:rowOff>
                  </to>
                </anchor>
              </controlPr>
            </control>
          </mc:Choice>
        </mc:AlternateContent>
        <mc:AlternateContent xmlns:mc="http://schemas.openxmlformats.org/markup-compatibility/2006">
          <mc:Choice Requires="x14">
            <control shapeId="30" r:id="rId27" name="Check Box 52">
              <controlPr defaultSize="0" autoFill="0" autoLine="0" autoPict="0">
                <anchor moveWithCells="1">
                  <from>
                    <xdr:col>13</xdr:col>
                    <xdr:colOff>184150</xdr:colOff>
                    <xdr:row>41</xdr:row>
                    <xdr:rowOff>0</xdr:rowOff>
                  </from>
                  <to>
                    <xdr:col>15</xdr:col>
                    <xdr:colOff>0</xdr:colOff>
                    <xdr:row>42</xdr:row>
                    <xdr:rowOff>12700</xdr:rowOff>
                  </to>
                </anchor>
              </controlPr>
            </control>
          </mc:Choice>
        </mc:AlternateContent>
        <mc:AlternateContent xmlns:mc="http://schemas.openxmlformats.org/markup-compatibility/2006">
          <mc:Choice Requires="x14">
            <control shapeId="31" r:id="rId28" name="Check Box 53">
              <controlPr defaultSize="0" autoFill="0" autoLine="0" autoPict="0">
                <anchor moveWithCells="1">
                  <from>
                    <xdr:col>10</xdr:col>
                    <xdr:colOff>0</xdr:colOff>
                    <xdr:row>41</xdr:row>
                    <xdr:rowOff>0</xdr:rowOff>
                  </from>
                  <to>
                    <xdr:col>11</xdr:col>
                    <xdr:colOff>12700</xdr:colOff>
                    <xdr:row>42</xdr:row>
                    <xdr:rowOff>12700</xdr:rowOff>
                  </to>
                </anchor>
              </controlPr>
            </control>
          </mc:Choice>
        </mc:AlternateContent>
        <mc:AlternateContent xmlns:mc="http://schemas.openxmlformats.org/markup-compatibility/2006">
          <mc:Choice Requires="x14">
            <control shapeId="8288" r:id="rId29" name="Check Box 58">
              <controlPr defaultSize="0" autoFill="0" autoLine="0" autoPict="0">
                <anchor moveWithCells="1">
                  <from>
                    <xdr:col>13</xdr:col>
                    <xdr:colOff>184150</xdr:colOff>
                    <xdr:row>42</xdr:row>
                    <xdr:rowOff>0</xdr:rowOff>
                  </from>
                  <to>
                    <xdr:col>15</xdr:col>
                    <xdr:colOff>0</xdr:colOff>
                    <xdr:row>43</xdr:row>
                    <xdr:rowOff>12700</xdr:rowOff>
                  </to>
                </anchor>
              </controlPr>
            </control>
          </mc:Choice>
        </mc:AlternateContent>
        <mc:AlternateContent xmlns:mc="http://schemas.openxmlformats.org/markup-compatibility/2006">
          <mc:Choice Requires="x14">
            <control shapeId="8289" r:id="rId30" name="Check Box 59">
              <controlPr defaultSize="0" autoFill="0" autoLine="0" autoPict="0">
                <anchor moveWithCells="1">
                  <from>
                    <xdr:col>10</xdr:col>
                    <xdr:colOff>0</xdr:colOff>
                    <xdr:row>42</xdr:row>
                    <xdr:rowOff>0</xdr:rowOff>
                  </from>
                  <to>
                    <xdr:col>11</xdr:col>
                    <xdr:colOff>12700</xdr:colOff>
                    <xdr:row>43</xdr:row>
                    <xdr:rowOff>12700</xdr:rowOff>
                  </to>
                </anchor>
              </controlPr>
            </control>
          </mc:Choice>
        </mc:AlternateContent>
        <mc:AlternateContent xmlns:mc="http://schemas.openxmlformats.org/markup-compatibility/2006">
          <mc:Choice Requires="x14">
            <control shapeId="8290" r:id="rId31" name="Check Box 62">
              <controlPr defaultSize="0" autoFill="0" autoLine="0" autoPict="0">
                <anchor moveWithCells="1">
                  <from>
                    <xdr:col>13</xdr:col>
                    <xdr:colOff>184150</xdr:colOff>
                    <xdr:row>43</xdr:row>
                    <xdr:rowOff>0</xdr:rowOff>
                  </from>
                  <to>
                    <xdr:col>15</xdr:col>
                    <xdr:colOff>0</xdr:colOff>
                    <xdr:row>44</xdr:row>
                    <xdr:rowOff>12700</xdr:rowOff>
                  </to>
                </anchor>
              </controlPr>
            </control>
          </mc:Choice>
        </mc:AlternateContent>
        <mc:AlternateContent xmlns:mc="http://schemas.openxmlformats.org/markup-compatibility/2006">
          <mc:Choice Requires="x14">
            <control shapeId="8291" r:id="rId32" name="Check Box 63">
              <controlPr defaultSize="0" autoFill="0" autoLine="0" autoPict="0">
                <anchor moveWithCells="1">
                  <from>
                    <xdr:col>10</xdr:col>
                    <xdr:colOff>0</xdr:colOff>
                    <xdr:row>43</xdr:row>
                    <xdr:rowOff>0</xdr:rowOff>
                  </from>
                  <to>
                    <xdr:col>11</xdr:col>
                    <xdr:colOff>12700</xdr:colOff>
                    <xdr:row>44</xdr:row>
                    <xdr:rowOff>12700</xdr:rowOff>
                  </to>
                </anchor>
              </controlPr>
            </control>
          </mc:Choice>
        </mc:AlternateContent>
        <mc:AlternateContent xmlns:mc="http://schemas.openxmlformats.org/markup-compatibility/2006">
          <mc:Choice Requires="x14">
            <control shapeId="8292" r:id="rId33" name="Check Box 64">
              <controlPr defaultSize="0" autoFill="0" autoLine="0" autoPict="0">
                <anchor moveWithCells="1">
                  <from>
                    <xdr:col>5</xdr:col>
                    <xdr:colOff>165100</xdr:colOff>
                    <xdr:row>44</xdr:row>
                    <xdr:rowOff>114300</xdr:rowOff>
                  </from>
                  <to>
                    <xdr:col>7</xdr:col>
                    <xdr:colOff>6350</xdr:colOff>
                    <xdr:row>45</xdr:row>
                    <xdr:rowOff>120650</xdr:rowOff>
                  </to>
                </anchor>
              </controlPr>
            </control>
          </mc:Choice>
        </mc:AlternateContent>
        <mc:AlternateContent xmlns:mc="http://schemas.openxmlformats.org/markup-compatibility/2006">
          <mc:Choice Requires="x14">
            <control shapeId="8293" r:id="rId34" name="Check Box 65">
              <controlPr defaultSize="0" autoFill="0" autoLine="0" autoPict="0">
                <anchor moveWithCells="1">
                  <from>
                    <xdr:col>7</xdr:col>
                    <xdr:colOff>158750</xdr:colOff>
                    <xdr:row>44</xdr:row>
                    <xdr:rowOff>107950</xdr:rowOff>
                  </from>
                  <to>
                    <xdr:col>8</xdr:col>
                    <xdr:colOff>171450</xdr:colOff>
                    <xdr:row>45</xdr:row>
                    <xdr:rowOff>114300</xdr:rowOff>
                  </to>
                </anchor>
              </controlPr>
            </control>
          </mc:Choice>
        </mc:AlternateContent>
        <mc:AlternateContent xmlns:mc="http://schemas.openxmlformats.org/markup-compatibility/2006">
          <mc:Choice Requires="x14">
            <control shapeId="8294" r:id="rId35" name="Check Box 66">
              <controlPr defaultSize="0" autoFill="0" autoLine="0" autoPict="0">
                <anchor moveWithCells="1">
                  <from>
                    <xdr:col>6</xdr:col>
                    <xdr:colOff>19050</xdr:colOff>
                    <xdr:row>46</xdr:row>
                    <xdr:rowOff>114300</xdr:rowOff>
                  </from>
                  <to>
                    <xdr:col>7</xdr:col>
                    <xdr:colOff>31750</xdr:colOff>
                    <xdr:row>47</xdr:row>
                    <xdr:rowOff>127000</xdr:rowOff>
                  </to>
                </anchor>
              </controlPr>
            </control>
          </mc:Choice>
        </mc:AlternateContent>
        <mc:AlternateContent xmlns:mc="http://schemas.openxmlformats.org/markup-compatibility/2006">
          <mc:Choice Requires="x14">
            <control shapeId="8305" r:id="rId36" name="Check Box 67">
              <controlPr defaultSize="0" autoFill="0" autoLine="0" autoPict="0">
                <anchor moveWithCells="1">
                  <from>
                    <xdr:col>8</xdr:col>
                    <xdr:colOff>19050</xdr:colOff>
                    <xdr:row>46</xdr:row>
                    <xdr:rowOff>95250</xdr:rowOff>
                  </from>
                  <to>
                    <xdr:col>9</xdr:col>
                    <xdr:colOff>31750</xdr:colOff>
                    <xdr:row>47</xdr:row>
                    <xdr:rowOff>133350</xdr:rowOff>
                  </to>
                </anchor>
              </controlPr>
            </control>
          </mc:Choice>
        </mc:AlternateContent>
        <mc:AlternateContent xmlns:mc="http://schemas.openxmlformats.org/markup-compatibility/2006">
          <mc:Choice Requires="x14">
            <control shapeId="8306" r:id="rId37" name="Check Box 68">
              <controlPr defaultSize="0" autoFill="0" autoLine="0" autoPict="0">
                <anchor moveWithCells="1">
                  <from>
                    <xdr:col>26</xdr:col>
                    <xdr:colOff>12700</xdr:colOff>
                    <xdr:row>36</xdr:row>
                    <xdr:rowOff>0</xdr:rowOff>
                  </from>
                  <to>
                    <xdr:col>27</xdr:col>
                    <xdr:colOff>19050</xdr:colOff>
                    <xdr:row>37</xdr:row>
                    <xdr:rowOff>19050</xdr:rowOff>
                  </to>
                </anchor>
              </controlPr>
            </control>
          </mc:Choice>
        </mc:AlternateContent>
        <mc:AlternateContent xmlns:mc="http://schemas.openxmlformats.org/markup-compatibility/2006">
          <mc:Choice Requires="x14">
            <control shapeId="8307" r:id="rId38" name="Check Box 69">
              <controlPr defaultSize="0" autoFill="0" autoLine="0" autoPict="0">
                <anchor moveWithCells="1">
                  <from>
                    <xdr:col>28</xdr:col>
                    <xdr:colOff>114300</xdr:colOff>
                    <xdr:row>36</xdr:row>
                    <xdr:rowOff>0</xdr:rowOff>
                  </from>
                  <to>
                    <xdr:col>29</xdr:col>
                    <xdr:colOff>127000</xdr:colOff>
                    <xdr:row>37</xdr:row>
                    <xdr:rowOff>19050</xdr:rowOff>
                  </to>
                </anchor>
              </controlPr>
            </control>
          </mc:Choice>
        </mc:AlternateContent>
        <mc:AlternateContent xmlns:mc="http://schemas.openxmlformats.org/markup-compatibility/2006">
          <mc:Choice Requires="x14">
            <control shapeId="8308" r:id="rId39" name="Check Box 70">
              <controlPr defaultSize="0" autoFill="0" autoLine="0" autoPict="0">
                <anchor moveWithCells="1">
                  <from>
                    <xdr:col>27</xdr:col>
                    <xdr:colOff>0</xdr:colOff>
                    <xdr:row>37</xdr:row>
                    <xdr:rowOff>0</xdr:rowOff>
                  </from>
                  <to>
                    <xdr:col>28</xdr:col>
                    <xdr:colOff>12700</xdr:colOff>
                    <xdr:row>38</xdr:row>
                    <xdr:rowOff>19050</xdr:rowOff>
                  </to>
                </anchor>
              </controlPr>
            </control>
          </mc:Choice>
        </mc:AlternateContent>
        <mc:AlternateContent xmlns:mc="http://schemas.openxmlformats.org/markup-compatibility/2006">
          <mc:Choice Requires="x14">
            <control shapeId="8309" r:id="rId40" name="Check Box 71">
              <controlPr defaultSize="0" autoFill="0" autoLine="0" autoPict="0">
                <anchor moveWithCells="1">
                  <from>
                    <xdr:col>27</xdr:col>
                    <xdr:colOff>12700</xdr:colOff>
                    <xdr:row>38</xdr:row>
                    <xdr:rowOff>0</xdr:rowOff>
                  </from>
                  <to>
                    <xdr:col>28</xdr:col>
                    <xdr:colOff>19050</xdr:colOff>
                    <xdr:row>39</xdr:row>
                    <xdr:rowOff>19050</xdr:rowOff>
                  </to>
                </anchor>
              </controlPr>
            </control>
          </mc:Choice>
        </mc:AlternateContent>
        <mc:AlternateContent xmlns:mc="http://schemas.openxmlformats.org/markup-compatibility/2006">
          <mc:Choice Requires="x14">
            <control shapeId="8310" r:id="rId41" name="Check Box 72">
              <controlPr defaultSize="0" autoFill="0" autoLine="0" autoPict="0">
                <anchor moveWithCells="1">
                  <from>
                    <xdr:col>33</xdr:col>
                    <xdr:colOff>0</xdr:colOff>
                    <xdr:row>37</xdr:row>
                    <xdr:rowOff>0</xdr:rowOff>
                  </from>
                  <to>
                    <xdr:col>34</xdr:col>
                    <xdr:colOff>12700</xdr:colOff>
                    <xdr:row>38</xdr:row>
                    <xdr:rowOff>19050</xdr:rowOff>
                  </to>
                </anchor>
              </controlPr>
            </control>
          </mc:Choice>
        </mc:AlternateContent>
        <mc:AlternateContent xmlns:mc="http://schemas.openxmlformats.org/markup-compatibility/2006">
          <mc:Choice Requires="x14">
            <control shapeId="8311" r:id="rId42" name="Check Box 73">
              <controlPr defaultSize="0" autoFill="0" autoLine="0" autoPict="0">
                <anchor moveWithCells="1">
                  <from>
                    <xdr:col>32</xdr:col>
                    <xdr:colOff>57150</xdr:colOff>
                    <xdr:row>39</xdr:row>
                    <xdr:rowOff>107950</xdr:rowOff>
                  </from>
                  <to>
                    <xdr:col>33</xdr:col>
                    <xdr:colOff>69850</xdr:colOff>
                    <xdr:row>40</xdr:row>
                    <xdr:rowOff>127000</xdr:rowOff>
                  </to>
                </anchor>
              </controlPr>
            </control>
          </mc:Choice>
        </mc:AlternateContent>
        <mc:AlternateContent xmlns:mc="http://schemas.openxmlformats.org/markup-compatibility/2006">
          <mc:Choice Requires="x14">
            <control shapeId="8314" r:id="rId43" name="Check Box 74">
              <controlPr defaultSize="0" autoFill="0" autoLine="0" autoPict="0">
                <anchor moveWithCells="1">
                  <from>
                    <xdr:col>35</xdr:col>
                    <xdr:colOff>0</xdr:colOff>
                    <xdr:row>39</xdr:row>
                    <xdr:rowOff>95250</xdr:rowOff>
                  </from>
                  <to>
                    <xdr:col>36</xdr:col>
                    <xdr:colOff>12700</xdr:colOff>
                    <xdr:row>40</xdr:row>
                    <xdr:rowOff>114300</xdr:rowOff>
                  </to>
                </anchor>
              </controlPr>
            </control>
          </mc:Choice>
        </mc:AlternateContent>
        <mc:AlternateContent xmlns:mc="http://schemas.openxmlformats.org/markup-compatibility/2006">
          <mc:Choice Requires="x14">
            <control shapeId="8315" r:id="rId44" name="Check Box 75">
              <controlPr defaultSize="0" autoFill="0" autoLine="0" autoPict="0">
                <anchor moveWithCells="1">
                  <from>
                    <xdr:col>32</xdr:col>
                    <xdr:colOff>57150</xdr:colOff>
                    <xdr:row>41</xdr:row>
                    <xdr:rowOff>107950</xdr:rowOff>
                  </from>
                  <to>
                    <xdr:col>33</xdr:col>
                    <xdr:colOff>69850</xdr:colOff>
                    <xdr:row>42</xdr:row>
                    <xdr:rowOff>127000</xdr:rowOff>
                  </to>
                </anchor>
              </controlPr>
            </control>
          </mc:Choice>
        </mc:AlternateContent>
        <mc:AlternateContent xmlns:mc="http://schemas.openxmlformats.org/markup-compatibility/2006">
          <mc:Choice Requires="x14">
            <control shapeId="8316" r:id="rId45" name="Check Box 76">
              <controlPr defaultSize="0" autoFill="0" autoLine="0" autoPict="0">
                <anchor moveWithCells="1">
                  <from>
                    <xdr:col>35</xdr:col>
                    <xdr:colOff>0</xdr:colOff>
                    <xdr:row>41</xdr:row>
                    <xdr:rowOff>95250</xdr:rowOff>
                  </from>
                  <to>
                    <xdr:col>36</xdr:col>
                    <xdr:colOff>12700</xdr:colOff>
                    <xdr:row>42</xdr:row>
                    <xdr:rowOff>114300</xdr:rowOff>
                  </to>
                </anchor>
              </controlPr>
            </control>
          </mc:Choice>
        </mc:AlternateContent>
        <mc:AlternateContent xmlns:mc="http://schemas.openxmlformats.org/markup-compatibility/2006">
          <mc:Choice Requires="x14">
            <control shapeId="8317" r:id="rId46" name="Check Box 77">
              <controlPr defaultSize="0" autoFill="0" autoLine="0" autoPict="0">
                <anchor moveWithCells="1">
                  <from>
                    <xdr:col>32</xdr:col>
                    <xdr:colOff>57150</xdr:colOff>
                    <xdr:row>43</xdr:row>
                    <xdr:rowOff>107950</xdr:rowOff>
                  </from>
                  <to>
                    <xdr:col>33</xdr:col>
                    <xdr:colOff>69850</xdr:colOff>
                    <xdr:row>44</xdr:row>
                    <xdr:rowOff>127000</xdr:rowOff>
                  </to>
                </anchor>
              </controlPr>
            </control>
          </mc:Choice>
        </mc:AlternateContent>
        <mc:AlternateContent xmlns:mc="http://schemas.openxmlformats.org/markup-compatibility/2006">
          <mc:Choice Requires="x14">
            <control shapeId="8318" r:id="rId47" name="Check Box 78">
              <controlPr defaultSize="0" autoFill="0" autoLine="0" autoPict="0">
                <anchor moveWithCells="1">
                  <from>
                    <xdr:col>35</xdr:col>
                    <xdr:colOff>0</xdr:colOff>
                    <xdr:row>43</xdr:row>
                    <xdr:rowOff>95250</xdr:rowOff>
                  </from>
                  <to>
                    <xdr:col>36</xdr:col>
                    <xdr:colOff>12700</xdr:colOff>
                    <xdr:row>44</xdr:row>
                    <xdr:rowOff>114300</xdr:rowOff>
                  </to>
                </anchor>
              </controlPr>
            </control>
          </mc:Choice>
        </mc:AlternateContent>
        <mc:AlternateContent xmlns:mc="http://schemas.openxmlformats.org/markup-compatibility/2006">
          <mc:Choice Requires="x14">
            <control shapeId="8321" r:id="rId48" name="Check Box 79">
              <controlPr defaultSize="0" autoFill="0" autoLine="0" autoPict="0">
                <anchor moveWithCells="1">
                  <from>
                    <xdr:col>21</xdr:col>
                    <xdr:colOff>69850</xdr:colOff>
                    <xdr:row>45</xdr:row>
                    <xdr:rowOff>241300</xdr:rowOff>
                  </from>
                  <to>
                    <xdr:col>22</xdr:col>
                    <xdr:colOff>76200</xdr:colOff>
                    <xdr:row>47</xdr:row>
                    <xdr:rowOff>19050</xdr:rowOff>
                  </to>
                </anchor>
              </controlPr>
            </control>
          </mc:Choice>
        </mc:AlternateContent>
        <mc:AlternateContent xmlns:mc="http://schemas.openxmlformats.org/markup-compatibility/2006">
          <mc:Choice Requires="x14">
            <control shapeId="8322" r:id="rId49" name="Check Box 80">
              <controlPr defaultSize="0" autoFill="0" autoLine="0" autoPict="0">
                <anchor moveWithCells="1">
                  <from>
                    <xdr:col>21</xdr:col>
                    <xdr:colOff>69850</xdr:colOff>
                    <xdr:row>47</xdr:row>
                    <xdr:rowOff>0</xdr:rowOff>
                  </from>
                  <to>
                    <xdr:col>22</xdr:col>
                    <xdr:colOff>76200</xdr:colOff>
                    <xdr:row>48</xdr:row>
                    <xdr:rowOff>19050</xdr:rowOff>
                  </to>
                </anchor>
              </controlPr>
            </control>
          </mc:Choice>
        </mc:AlternateContent>
        <mc:AlternateContent xmlns:mc="http://schemas.openxmlformats.org/markup-compatibility/2006">
          <mc:Choice Requires="x14">
            <control shapeId="8323" r:id="rId50" name="Check Box 81">
              <controlPr defaultSize="0" autoFill="0" autoLine="0" autoPict="0">
                <anchor moveWithCells="1">
                  <from>
                    <xdr:col>28</xdr:col>
                    <xdr:colOff>44450</xdr:colOff>
                    <xdr:row>46</xdr:row>
                    <xdr:rowOff>222250</xdr:rowOff>
                  </from>
                  <to>
                    <xdr:col>29</xdr:col>
                    <xdr:colOff>50800</xdr:colOff>
                    <xdr:row>48</xdr:row>
                    <xdr:rowOff>19050</xdr:rowOff>
                  </to>
                </anchor>
              </controlPr>
            </control>
          </mc:Choice>
        </mc:AlternateContent>
        <mc:AlternateContent xmlns:mc="http://schemas.openxmlformats.org/markup-compatibility/2006">
          <mc:Choice Requires="x14">
            <control shapeId="8324" r:id="rId51" name="Check Box 82">
              <controlPr defaultSize="0" autoFill="0" autoLine="0" autoPict="0">
                <anchor moveWithCells="1">
                  <from>
                    <xdr:col>28</xdr:col>
                    <xdr:colOff>57150</xdr:colOff>
                    <xdr:row>45</xdr:row>
                    <xdr:rowOff>228600</xdr:rowOff>
                  </from>
                  <to>
                    <xdr:col>29</xdr:col>
                    <xdr:colOff>69850</xdr:colOff>
                    <xdr:row>47</xdr:row>
                    <xdr:rowOff>19050</xdr:rowOff>
                  </to>
                </anchor>
              </controlPr>
            </control>
          </mc:Choice>
        </mc:AlternateContent>
        <mc:AlternateContent xmlns:mc="http://schemas.openxmlformats.org/markup-compatibility/2006">
          <mc:Choice Requires="x14">
            <control shapeId="8325" r:id="rId52" name="Check Box 83">
              <controlPr defaultSize="0" autoFill="0" autoLine="0" autoPict="0">
                <anchor moveWithCells="1">
                  <from>
                    <xdr:col>28</xdr:col>
                    <xdr:colOff>57150</xdr:colOff>
                    <xdr:row>44</xdr:row>
                    <xdr:rowOff>241300</xdr:rowOff>
                  </from>
                  <to>
                    <xdr:col>29</xdr:col>
                    <xdr:colOff>69850</xdr:colOff>
                    <xdr:row>46</xdr:row>
                    <xdr:rowOff>19050</xdr:rowOff>
                  </to>
                </anchor>
              </controlPr>
            </control>
          </mc:Choice>
        </mc:AlternateContent>
        <mc:AlternateContent xmlns:mc="http://schemas.openxmlformats.org/markup-compatibility/2006">
          <mc:Choice Requires="x14">
            <control shapeId="8326" r:id="rId53" name="Check Box 84">
              <controlPr defaultSize="0" autoFill="0" autoLine="0" autoPict="0">
                <anchor moveWithCells="1">
                  <from>
                    <xdr:col>21</xdr:col>
                    <xdr:colOff>69850</xdr:colOff>
                    <xdr:row>45</xdr:row>
                    <xdr:rowOff>0</xdr:rowOff>
                  </from>
                  <to>
                    <xdr:col>22</xdr:col>
                    <xdr:colOff>76200</xdr:colOff>
                    <xdr:row>46</xdr:row>
                    <xdr:rowOff>19050</xdr:rowOff>
                  </to>
                </anchor>
              </controlPr>
            </control>
          </mc:Choice>
        </mc:AlternateContent>
        <mc:AlternateContent xmlns:mc="http://schemas.openxmlformats.org/markup-compatibility/2006">
          <mc:Choice Requires="x14">
            <control shapeId="8327" r:id="rId54" name="Check Box 103">
              <controlPr defaultSize="0" autoFill="0" autoLine="0" autoPict="0">
                <anchor moveWithCells="1">
                  <from>
                    <xdr:col>32</xdr:col>
                    <xdr:colOff>12700</xdr:colOff>
                    <xdr:row>21</xdr:row>
                    <xdr:rowOff>0</xdr:rowOff>
                  </from>
                  <to>
                    <xdr:col>33</xdr:col>
                    <xdr:colOff>19050</xdr:colOff>
                    <xdr:row>22</xdr:row>
                    <xdr:rowOff>19050</xdr:rowOff>
                  </to>
                </anchor>
              </controlPr>
            </control>
          </mc:Choice>
        </mc:AlternateContent>
        <mc:AlternateContent xmlns:mc="http://schemas.openxmlformats.org/markup-compatibility/2006">
          <mc:Choice Requires="x14">
            <control shapeId="8328" r:id="rId55" name="Check Box 104">
              <controlPr defaultSize="0" autoFill="0" autoLine="0" autoPict="0">
                <anchor moveWithCells="1">
                  <from>
                    <xdr:col>32</xdr:col>
                    <xdr:colOff>12700</xdr:colOff>
                    <xdr:row>23</xdr:row>
                    <xdr:rowOff>0</xdr:rowOff>
                  </from>
                  <to>
                    <xdr:col>33</xdr:col>
                    <xdr:colOff>19050</xdr:colOff>
                    <xdr:row>24</xdr:row>
                    <xdr:rowOff>31750</xdr:rowOff>
                  </to>
                </anchor>
              </controlPr>
            </control>
          </mc:Choice>
        </mc:AlternateContent>
        <mc:AlternateContent xmlns:mc="http://schemas.openxmlformats.org/markup-compatibility/2006">
          <mc:Choice Requires="x14">
            <control shapeId="8329" r:id="rId56" name="Check Box 105">
              <controlPr defaultSize="0" autoFill="0" autoLine="0" autoPict="0">
                <anchor moveWithCells="1">
                  <from>
                    <xdr:col>32</xdr:col>
                    <xdr:colOff>12700</xdr:colOff>
                    <xdr:row>22</xdr:row>
                    <xdr:rowOff>0</xdr:rowOff>
                  </from>
                  <to>
                    <xdr:col>33</xdr:col>
                    <xdr:colOff>19050</xdr:colOff>
                    <xdr:row>23</xdr:row>
                    <xdr:rowOff>19050</xdr:rowOff>
                  </to>
                </anchor>
              </controlPr>
            </control>
          </mc:Choice>
        </mc:AlternateContent>
        <mc:AlternateContent xmlns:mc="http://schemas.openxmlformats.org/markup-compatibility/2006">
          <mc:Choice Requires="x14">
            <control shapeId="8330" r:id="rId57" name="Check Box 106">
              <controlPr defaultSize="0" autoFill="0" autoLine="0" autoPict="0">
                <anchor moveWithCells="1">
                  <from>
                    <xdr:col>35</xdr:col>
                    <xdr:colOff>19050</xdr:colOff>
                    <xdr:row>21</xdr:row>
                    <xdr:rowOff>0</xdr:rowOff>
                  </from>
                  <to>
                    <xdr:col>36</xdr:col>
                    <xdr:colOff>19050</xdr:colOff>
                    <xdr:row>22</xdr:row>
                    <xdr:rowOff>19050</xdr:rowOff>
                  </to>
                </anchor>
              </controlPr>
            </control>
          </mc:Choice>
        </mc:AlternateContent>
        <mc:AlternateContent xmlns:mc="http://schemas.openxmlformats.org/markup-compatibility/2006">
          <mc:Choice Requires="x14">
            <control shapeId="8331" r:id="rId58" name="Check Box 107">
              <controlPr defaultSize="0" autoFill="0" autoLine="0" autoPict="0">
                <anchor moveWithCells="1">
                  <from>
                    <xdr:col>35</xdr:col>
                    <xdr:colOff>19050</xdr:colOff>
                    <xdr:row>22</xdr:row>
                    <xdr:rowOff>0</xdr:rowOff>
                  </from>
                  <to>
                    <xdr:col>36</xdr:col>
                    <xdr:colOff>19050</xdr:colOff>
                    <xdr:row>23</xdr:row>
                    <xdr:rowOff>19050</xdr:rowOff>
                  </to>
                </anchor>
              </controlPr>
            </control>
          </mc:Choice>
        </mc:AlternateContent>
        <mc:AlternateContent xmlns:mc="http://schemas.openxmlformats.org/markup-compatibility/2006">
          <mc:Choice Requires="x14">
            <control shapeId="8332" r:id="rId59" name="Check Box 108">
              <controlPr defaultSize="0" autoFill="0" autoLine="0" autoPict="0">
                <anchor moveWithCells="1">
                  <from>
                    <xdr:col>35</xdr:col>
                    <xdr:colOff>19050</xdr:colOff>
                    <xdr:row>23</xdr:row>
                    <xdr:rowOff>0</xdr:rowOff>
                  </from>
                  <to>
                    <xdr:col>36</xdr:col>
                    <xdr:colOff>19050</xdr:colOff>
                    <xdr:row>24</xdr:row>
                    <xdr:rowOff>19050</xdr:rowOff>
                  </to>
                </anchor>
              </controlPr>
            </control>
          </mc:Choice>
        </mc:AlternateContent>
        <mc:AlternateContent xmlns:mc="http://schemas.openxmlformats.org/markup-compatibility/2006">
          <mc:Choice Requires="x14">
            <control shapeId="8333" r:id="rId60" name="Check Box 109">
              <controlPr defaultSize="0" autoFill="0" autoLine="0" autoPict="0">
                <anchor moveWithCells="1">
                  <from>
                    <xdr:col>32</xdr:col>
                    <xdr:colOff>12700</xdr:colOff>
                    <xdr:row>24</xdr:row>
                    <xdr:rowOff>0</xdr:rowOff>
                  </from>
                  <to>
                    <xdr:col>33</xdr:col>
                    <xdr:colOff>19050</xdr:colOff>
                    <xdr:row>25</xdr:row>
                    <xdr:rowOff>31750</xdr:rowOff>
                  </to>
                </anchor>
              </controlPr>
            </control>
          </mc:Choice>
        </mc:AlternateContent>
        <mc:AlternateContent xmlns:mc="http://schemas.openxmlformats.org/markup-compatibility/2006">
          <mc:Choice Requires="x14">
            <control shapeId="8334" r:id="rId61" name="Check Box 110">
              <controlPr defaultSize="0" autoFill="0" autoLine="0" autoPict="0">
                <anchor moveWithCells="1">
                  <from>
                    <xdr:col>35</xdr:col>
                    <xdr:colOff>19050</xdr:colOff>
                    <xdr:row>24</xdr:row>
                    <xdr:rowOff>0</xdr:rowOff>
                  </from>
                  <to>
                    <xdr:col>36</xdr:col>
                    <xdr:colOff>19050</xdr:colOff>
                    <xdr:row>25</xdr:row>
                    <xdr:rowOff>19050</xdr:rowOff>
                  </to>
                </anchor>
              </controlPr>
            </control>
          </mc:Choice>
        </mc:AlternateContent>
        <mc:AlternateContent xmlns:mc="http://schemas.openxmlformats.org/markup-compatibility/2006">
          <mc:Choice Requires="x14">
            <control shapeId="8335" r:id="rId62" name="Check Box 111">
              <controlPr defaultSize="0" autoFill="0" autoLine="0" autoPict="0">
                <anchor moveWithCells="1">
                  <from>
                    <xdr:col>32</xdr:col>
                    <xdr:colOff>12700</xdr:colOff>
                    <xdr:row>26</xdr:row>
                    <xdr:rowOff>0</xdr:rowOff>
                  </from>
                  <to>
                    <xdr:col>33</xdr:col>
                    <xdr:colOff>19050</xdr:colOff>
                    <xdr:row>27</xdr:row>
                    <xdr:rowOff>31750</xdr:rowOff>
                  </to>
                </anchor>
              </controlPr>
            </control>
          </mc:Choice>
        </mc:AlternateContent>
        <mc:AlternateContent xmlns:mc="http://schemas.openxmlformats.org/markup-compatibility/2006">
          <mc:Choice Requires="x14">
            <control shapeId="8336" r:id="rId63" name="Check Box 112">
              <controlPr defaultSize="0" autoFill="0" autoLine="0" autoPict="0">
                <anchor moveWithCells="1">
                  <from>
                    <xdr:col>35</xdr:col>
                    <xdr:colOff>19050</xdr:colOff>
                    <xdr:row>26</xdr:row>
                    <xdr:rowOff>0</xdr:rowOff>
                  </from>
                  <to>
                    <xdr:col>36</xdr:col>
                    <xdr:colOff>19050</xdr:colOff>
                    <xdr:row>27</xdr:row>
                    <xdr:rowOff>19050</xdr:rowOff>
                  </to>
                </anchor>
              </controlPr>
            </control>
          </mc:Choice>
        </mc:AlternateContent>
        <mc:AlternateContent xmlns:mc="http://schemas.openxmlformats.org/markup-compatibility/2006">
          <mc:Choice Requires="x14">
            <control shapeId="8337" r:id="rId64" name="Check Box 120">
              <controlPr defaultSize="0" autoFill="0" autoLine="0" autoPict="0">
                <anchor moveWithCells="1">
                  <from>
                    <xdr:col>32</xdr:col>
                    <xdr:colOff>12700</xdr:colOff>
                    <xdr:row>25</xdr:row>
                    <xdr:rowOff>0</xdr:rowOff>
                  </from>
                  <to>
                    <xdr:col>33</xdr:col>
                    <xdr:colOff>19050</xdr:colOff>
                    <xdr:row>26</xdr:row>
                    <xdr:rowOff>19050</xdr:rowOff>
                  </to>
                </anchor>
              </controlPr>
            </control>
          </mc:Choice>
        </mc:AlternateContent>
        <mc:AlternateContent xmlns:mc="http://schemas.openxmlformats.org/markup-compatibility/2006">
          <mc:Choice Requires="x14">
            <control shapeId="8338" r:id="rId65" name="Check Box 121">
              <controlPr defaultSize="0" autoFill="0" autoLine="0" autoPict="0">
                <anchor moveWithCells="1">
                  <from>
                    <xdr:col>35</xdr:col>
                    <xdr:colOff>19050</xdr:colOff>
                    <xdr:row>25</xdr:row>
                    <xdr:rowOff>0</xdr:rowOff>
                  </from>
                  <to>
                    <xdr:col>36</xdr:col>
                    <xdr:colOff>19050</xdr:colOff>
                    <xdr:row>26</xdr:row>
                    <xdr:rowOff>19050</xdr:rowOff>
                  </to>
                </anchor>
              </controlPr>
            </control>
          </mc:Choice>
        </mc:AlternateContent>
        <mc:AlternateContent xmlns:mc="http://schemas.openxmlformats.org/markup-compatibility/2006">
          <mc:Choice Requires="x14">
            <control shapeId="8339" r:id="rId66" name="Check Box 127">
              <controlPr defaultSize="0" autoFill="0" autoLine="0" autoPict="0">
                <anchor moveWithCells="1">
                  <from>
                    <xdr:col>10</xdr:col>
                    <xdr:colOff>31750</xdr:colOff>
                    <xdr:row>45</xdr:row>
                    <xdr:rowOff>0</xdr:rowOff>
                  </from>
                  <to>
                    <xdr:col>11</xdr:col>
                    <xdr:colOff>38100</xdr:colOff>
                    <xdr:row>46</xdr:row>
                    <xdr:rowOff>12700</xdr:rowOff>
                  </to>
                </anchor>
              </controlPr>
            </control>
          </mc:Choice>
        </mc:AlternateContent>
        <mc:AlternateContent xmlns:mc="http://schemas.openxmlformats.org/markup-compatibility/2006">
          <mc:Choice Requires="x14">
            <control shapeId="8340" r:id="rId67" name="Check Box 128">
              <controlPr defaultSize="0" autoFill="0" autoLine="0" autoPict="0">
                <anchor moveWithCells="1">
                  <from>
                    <xdr:col>14</xdr:col>
                    <xdr:colOff>31750</xdr:colOff>
                    <xdr:row>45</xdr:row>
                    <xdr:rowOff>12700</xdr:rowOff>
                  </from>
                  <to>
                    <xdr:col>15</xdr:col>
                    <xdr:colOff>38100</xdr:colOff>
                    <xdr:row>46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Q55"/>
  <sheetViews>
    <sheetView view="pageBreakPreview" zoomScaleNormal="100" zoomScaleSheetLayoutView="100" workbookViewId="0">
      <selection activeCell="AQ19" sqref="AQ19"/>
    </sheetView>
  </sheetViews>
  <sheetFormatPr defaultColWidth="2.453125" defaultRowHeight="12"/>
  <cols>
    <col min="1" max="19" width="2.453125" style="1"/>
    <col min="20" max="20" width="3.26953125" style="1" bestFit="1" customWidth="1"/>
    <col min="21" max="37" width="2.453125" style="1"/>
    <col min="38" max="38" width="4" style="1" customWidth="1"/>
    <col min="39" max="40" width="2.453125" style="1"/>
    <col min="41" max="41" width="10.7265625" style="1" customWidth="1"/>
    <col min="42" max="43" width="5.7265625" style="1" customWidth="1"/>
    <col min="44" max="275" width="2.453125" style="1"/>
    <col min="276" max="276" width="3.26953125" style="1" bestFit="1" customWidth="1"/>
    <col min="277" max="531" width="2.453125" style="1"/>
    <col min="532" max="532" width="3.26953125" style="1" bestFit="1" customWidth="1"/>
    <col min="533" max="787" width="2.453125" style="1"/>
    <col min="788" max="788" width="3.26953125" style="1" bestFit="1" customWidth="1"/>
    <col min="789" max="1043" width="2.453125" style="1"/>
    <col min="1044" max="1044" width="3.26953125" style="1" bestFit="1" customWidth="1"/>
    <col min="1045" max="1299" width="2.453125" style="1"/>
    <col min="1300" max="1300" width="3.26953125" style="1" bestFit="1" customWidth="1"/>
    <col min="1301" max="1555" width="2.453125" style="1"/>
    <col min="1556" max="1556" width="3.26953125" style="1" bestFit="1" customWidth="1"/>
    <col min="1557" max="1811" width="2.453125" style="1"/>
    <col min="1812" max="1812" width="3.26953125" style="1" bestFit="1" customWidth="1"/>
    <col min="1813" max="2067" width="2.453125" style="1"/>
    <col min="2068" max="2068" width="3.26953125" style="1" bestFit="1" customWidth="1"/>
    <col min="2069" max="2323" width="2.453125" style="1"/>
    <col min="2324" max="2324" width="3.26953125" style="1" bestFit="1" customWidth="1"/>
    <col min="2325" max="2579" width="2.453125" style="1"/>
    <col min="2580" max="2580" width="3.26953125" style="1" bestFit="1" customWidth="1"/>
    <col min="2581" max="2835" width="2.453125" style="1"/>
    <col min="2836" max="2836" width="3.26953125" style="1" bestFit="1" customWidth="1"/>
    <col min="2837" max="3091" width="2.453125" style="1"/>
    <col min="3092" max="3092" width="3.26953125" style="1" bestFit="1" customWidth="1"/>
    <col min="3093" max="3347" width="2.453125" style="1"/>
    <col min="3348" max="3348" width="3.26953125" style="1" bestFit="1" customWidth="1"/>
    <col min="3349" max="3603" width="2.453125" style="1"/>
    <col min="3604" max="3604" width="3.26953125" style="1" bestFit="1" customWidth="1"/>
    <col min="3605" max="3859" width="2.453125" style="1"/>
    <col min="3860" max="3860" width="3.26953125" style="1" bestFit="1" customWidth="1"/>
    <col min="3861" max="4115" width="2.453125" style="1"/>
    <col min="4116" max="4116" width="3.26953125" style="1" bestFit="1" customWidth="1"/>
    <col min="4117" max="4371" width="2.453125" style="1"/>
    <col min="4372" max="4372" width="3.26953125" style="1" bestFit="1" customWidth="1"/>
    <col min="4373" max="4627" width="2.453125" style="1"/>
    <col min="4628" max="4628" width="3.26953125" style="1" bestFit="1" customWidth="1"/>
    <col min="4629" max="4883" width="2.453125" style="1"/>
    <col min="4884" max="4884" width="3.26953125" style="1" bestFit="1" customWidth="1"/>
    <col min="4885" max="5139" width="2.453125" style="1"/>
    <col min="5140" max="5140" width="3.26953125" style="1" bestFit="1" customWidth="1"/>
    <col min="5141" max="5395" width="2.453125" style="1"/>
    <col min="5396" max="5396" width="3.26953125" style="1" bestFit="1" customWidth="1"/>
    <col min="5397" max="5651" width="2.453125" style="1"/>
    <col min="5652" max="5652" width="3.26953125" style="1" bestFit="1" customWidth="1"/>
    <col min="5653" max="5907" width="2.453125" style="1"/>
    <col min="5908" max="5908" width="3.26953125" style="1" bestFit="1" customWidth="1"/>
    <col min="5909" max="6163" width="2.453125" style="1"/>
    <col min="6164" max="6164" width="3.26953125" style="1" bestFit="1" customWidth="1"/>
    <col min="6165" max="6419" width="2.453125" style="1"/>
    <col min="6420" max="6420" width="3.26953125" style="1" bestFit="1" customWidth="1"/>
    <col min="6421" max="6675" width="2.453125" style="1"/>
    <col min="6676" max="6676" width="3.26953125" style="1" bestFit="1" customWidth="1"/>
    <col min="6677" max="6931" width="2.453125" style="1"/>
    <col min="6932" max="6932" width="3.26953125" style="1" bestFit="1" customWidth="1"/>
    <col min="6933" max="7187" width="2.453125" style="1"/>
    <col min="7188" max="7188" width="3.26953125" style="1" bestFit="1" customWidth="1"/>
    <col min="7189" max="7443" width="2.453125" style="1"/>
    <col min="7444" max="7444" width="3.26953125" style="1" bestFit="1" customWidth="1"/>
    <col min="7445" max="7699" width="2.453125" style="1"/>
    <col min="7700" max="7700" width="3.26953125" style="1" bestFit="1" customWidth="1"/>
    <col min="7701" max="7955" width="2.453125" style="1"/>
    <col min="7956" max="7956" width="3.26953125" style="1" bestFit="1" customWidth="1"/>
    <col min="7957" max="8211" width="2.453125" style="1"/>
    <col min="8212" max="8212" width="3.26953125" style="1" bestFit="1" customWidth="1"/>
    <col min="8213" max="8467" width="2.453125" style="1"/>
    <col min="8468" max="8468" width="3.26953125" style="1" bestFit="1" customWidth="1"/>
    <col min="8469" max="8723" width="2.453125" style="1"/>
    <col min="8724" max="8724" width="3.26953125" style="1" bestFit="1" customWidth="1"/>
    <col min="8725" max="8979" width="2.453125" style="1"/>
    <col min="8980" max="8980" width="3.26953125" style="1" bestFit="1" customWidth="1"/>
    <col min="8981" max="9235" width="2.453125" style="1"/>
    <col min="9236" max="9236" width="3.26953125" style="1" bestFit="1" customWidth="1"/>
    <col min="9237" max="9491" width="2.453125" style="1"/>
    <col min="9492" max="9492" width="3.26953125" style="1" bestFit="1" customWidth="1"/>
    <col min="9493" max="9747" width="2.453125" style="1"/>
    <col min="9748" max="9748" width="3.26953125" style="1" bestFit="1" customWidth="1"/>
    <col min="9749" max="10003" width="2.453125" style="1"/>
    <col min="10004" max="10004" width="3.26953125" style="1" bestFit="1" customWidth="1"/>
    <col min="10005" max="10259" width="2.453125" style="1"/>
    <col min="10260" max="10260" width="3.26953125" style="1" bestFit="1" customWidth="1"/>
    <col min="10261" max="10515" width="2.453125" style="1"/>
    <col min="10516" max="10516" width="3.26953125" style="1" bestFit="1" customWidth="1"/>
    <col min="10517" max="10771" width="2.453125" style="1"/>
    <col min="10772" max="10772" width="3.26953125" style="1" bestFit="1" customWidth="1"/>
    <col min="10773" max="11027" width="2.453125" style="1"/>
    <col min="11028" max="11028" width="3.26953125" style="1" bestFit="1" customWidth="1"/>
    <col min="11029" max="11283" width="2.453125" style="1"/>
    <col min="11284" max="11284" width="3.26953125" style="1" bestFit="1" customWidth="1"/>
    <col min="11285" max="11539" width="2.453125" style="1"/>
    <col min="11540" max="11540" width="3.26953125" style="1" bestFit="1" customWidth="1"/>
    <col min="11541" max="11795" width="2.453125" style="1"/>
    <col min="11796" max="11796" width="3.26953125" style="1" bestFit="1" customWidth="1"/>
    <col min="11797" max="12051" width="2.453125" style="1"/>
    <col min="12052" max="12052" width="3.26953125" style="1" bestFit="1" customWidth="1"/>
    <col min="12053" max="12307" width="2.453125" style="1"/>
    <col min="12308" max="12308" width="3.26953125" style="1" bestFit="1" customWidth="1"/>
    <col min="12309" max="12563" width="2.453125" style="1"/>
    <col min="12564" max="12564" width="3.26953125" style="1" bestFit="1" customWidth="1"/>
    <col min="12565" max="12819" width="2.453125" style="1"/>
    <col min="12820" max="12820" width="3.26953125" style="1" bestFit="1" customWidth="1"/>
    <col min="12821" max="13075" width="2.453125" style="1"/>
    <col min="13076" max="13076" width="3.26953125" style="1" bestFit="1" customWidth="1"/>
    <col min="13077" max="13331" width="2.453125" style="1"/>
    <col min="13332" max="13332" width="3.26953125" style="1" bestFit="1" customWidth="1"/>
    <col min="13333" max="13587" width="2.453125" style="1"/>
    <col min="13588" max="13588" width="3.26953125" style="1" bestFit="1" customWidth="1"/>
    <col min="13589" max="13843" width="2.453125" style="1"/>
    <col min="13844" max="13844" width="3.26953125" style="1" bestFit="1" customWidth="1"/>
    <col min="13845" max="14099" width="2.453125" style="1"/>
    <col min="14100" max="14100" width="3.26953125" style="1" bestFit="1" customWidth="1"/>
    <col min="14101" max="14355" width="2.453125" style="1"/>
    <col min="14356" max="14356" width="3.26953125" style="1" bestFit="1" customWidth="1"/>
    <col min="14357" max="14611" width="2.453125" style="1"/>
    <col min="14612" max="14612" width="3.26953125" style="1" bestFit="1" customWidth="1"/>
    <col min="14613" max="14867" width="2.453125" style="1"/>
    <col min="14868" max="14868" width="3.26953125" style="1" bestFit="1" customWidth="1"/>
    <col min="14869" max="15123" width="2.453125" style="1"/>
    <col min="15124" max="15124" width="3.26953125" style="1" bestFit="1" customWidth="1"/>
    <col min="15125" max="15379" width="2.453125" style="1"/>
    <col min="15380" max="15380" width="3.26953125" style="1" bestFit="1" customWidth="1"/>
    <col min="15381" max="15635" width="2.453125" style="1"/>
    <col min="15636" max="15636" width="3.26953125" style="1" bestFit="1" customWidth="1"/>
    <col min="15637" max="15891" width="2.453125" style="1"/>
    <col min="15892" max="15892" width="3.26953125" style="1" bestFit="1" customWidth="1"/>
    <col min="15893" max="16147" width="2.453125" style="1"/>
    <col min="16148" max="16148" width="3.26953125" style="1" bestFit="1" customWidth="1"/>
    <col min="16149" max="16384" width="2.453125" style="1"/>
  </cols>
  <sheetData>
    <row r="1" spans="1:43" ht="22.5" customHeight="1">
      <c r="A1" s="657" t="s">
        <v>57</v>
      </c>
      <c r="B1" s="658"/>
      <c r="C1" s="658"/>
      <c r="D1" s="658"/>
      <c r="E1" s="658"/>
      <c r="F1" s="658"/>
      <c r="G1" s="658"/>
      <c r="H1" s="428" t="s">
        <v>374</v>
      </c>
      <c r="I1" s="428"/>
      <c r="J1" s="428"/>
      <c r="K1" s="428"/>
      <c r="L1" s="428"/>
      <c r="M1" s="428"/>
      <c r="N1" s="428"/>
      <c r="O1" s="428"/>
      <c r="P1" s="428"/>
      <c r="Q1" s="428"/>
      <c r="R1" s="428"/>
      <c r="S1" s="428"/>
      <c r="T1" s="429" t="s">
        <v>375</v>
      </c>
      <c r="U1" s="429"/>
      <c r="V1" s="430"/>
      <c r="W1" s="430"/>
      <c r="X1" s="431" t="s">
        <v>416</v>
      </c>
      <c r="Y1" s="431"/>
      <c r="Z1" s="431"/>
      <c r="AA1" s="431"/>
      <c r="AB1" s="431"/>
      <c r="AC1" s="431"/>
      <c r="AD1" s="431"/>
      <c r="AE1" s="431"/>
      <c r="AF1" s="431"/>
      <c r="AG1" s="431"/>
      <c r="AH1" s="431"/>
      <c r="AI1" s="431"/>
      <c r="AJ1" s="431"/>
      <c r="AK1" s="431"/>
      <c r="AL1" s="431"/>
    </row>
    <row r="2" spans="1:43" ht="7.5" customHeight="1">
      <c r="A2" s="400"/>
      <c r="B2" s="400"/>
      <c r="C2" s="400"/>
      <c r="D2" s="400"/>
      <c r="E2" s="400"/>
      <c r="F2" s="400"/>
      <c r="G2" s="400"/>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row>
    <row r="3" spans="1:43" ht="17.25" customHeight="1">
      <c r="A3" s="259" t="s">
        <v>417</v>
      </c>
      <c r="B3" s="260"/>
      <c r="C3" s="260"/>
      <c r="D3" s="260"/>
      <c r="E3" s="260"/>
      <c r="F3" s="260"/>
      <c r="G3" s="260"/>
      <c r="H3" s="260"/>
      <c r="I3" s="260"/>
      <c r="J3" s="260"/>
      <c r="K3" s="260"/>
      <c r="L3" s="260"/>
      <c r="M3" s="260"/>
      <c r="N3" s="260"/>
      <c r="O3" s="260"/>
      <c r="P3" s="260"/>
      <c r="Q3" s="260"/>
      <c r="R3" s="260"/>
      <c r="S3" s="260"/>
      <c r="T3" s="259" t="s">
        <v>418</v>
      </c>
      <c r="U3" s="260"/>
      <c r="V3" s="260"/>
      <c r="W3" s="260"/>
      <c r="X3" s="260"/>
      <c r="Y3" s="260"/>
      <c r="Z3" s="260"/>
      <c r="AA3" s="260"/>
      <c r="AB3" s="260"/>
      <c r="AC3" s="260"/>
      <c r="AD3" s="260"/>
      <c r="AE3" s="260"/>
      <c r="AF3" s="260"/>
      <c r="AG3" s="260"/>
      <c r="AH3" s="260"/>
      <c r="AI3" s="260"/>
      <c r="AJ3" s="260"/>
      <c r="AK3" s="260"/>
      <c r="AL3" s="261"/>
      <c r="AN3" s="656" t="s">
        <v>258</v>
      </c>
      <c r="AO3" s="58" t="s">
        <v>255</v>
      </c>
      <c r="AP3" s="90">
        <f>SUM(E33:J33)</f>
        <v>0</v>
      </c>
      <c r="AQ3" s="59">
        <f>IF(0&lt;AP3,1,2)</f>
        <v>2</v>
      </c>
    </row>
    <row r="4" spans="1:43" ht="17.25" customHeight="1">
      <c r="A4" s="659" t="s">
        <v>379</v>
      </c>
      <c r="B4" s="660"/>
      <c r="C4" s="660"/>
      <c r="D4" s="660"/>
      <c r="E4" s="660"/>
      <c r="F4" s="660"/>
      <c r="G4" s="660"/>
      <c r="H4" s="660"/>
      <c r="I4" s="660"/>
      <c r="J4" s="604" t="s">
        <v>58</v>
      </c>
      <c r="K4" s="508"/>
      <c r="L4" s="508"/>
      <c r="M4" s="508"/>
      <c r="N4" s="509"/>
      <c r="O4" s="507" t="s">
        <v>59</v>
      </c>
      <c r="P4" s="508"/>
      <c r="Q4" s="508"/>
      <c r="R4" s="508"/>
      <c r="S4" s="661"/>
      <c r="T4" s="659" t="s">
        <v>379</v>
      </c>
      <c r="U4" s="660"/>
      <c r="V4" s="660"/>
      <c r="W4" s="660"/>
      <c r="X4" s="660"/>
      <c r="Y4" s="660"/>
      <c r="Z4" s="660"/>
      <c r="AA4" s="660"/>
      <c r="AB4" s="660"/>
      <c r="AC4" s="604" t="s">
        <v>60</v>
      </c>
      <c r="AD4" s="508"/>
      <c r="AE4" s="508"/>
      <c r="AF4" s="508"/>
      <c r="AG4" s="509"/>
      <c r="AH4" s="507" t="s">
        <v>61</v>
      </c>
      <c r="AI4" s="508"/>
      <c r="AJ4" s="508"/>
      <c r="AK4" s="508"/>
      <c r="AL4" s="661"/>
      <c r="AN4" s="656"/>
      <c r="AO4" s="58" t="s">
        <v>256</v>
      </c>
      <c r="AP4" s="90">
        <f>SUM(K33)</f>
        <v>0</v>
      </c>
      <c r="AQ4" s="59">
        <f t="shared" ref="AQ4:AQ5" si="0">IF(0&lt;AP4,1,2)</f>
        <v>2</v>
      </c>
    </row>
    <row r="5" spans="1:43" ht="17.25" customHeight="1">
      <c r="A5" s="629" t="s">
        <v>62</v>
      </c>
      <c r="B5" s="630"/>
      <c r="C5" s="630"/>
      <c r="D5" s="630"/>
      <c r="E5" s="630"/>
      <c r="F5" s="630"/>
      <c r="G5" s="70"/>
      <c r="H5" s="71"/>
      <c r="I5" s="78" t="s">
        <v>63</v>
      </c>
      <c r="J5" s="577"/>
      <c r="K5" s="589"/>
      <c r="L5" s="589"/>
      <c r="M5" s="589"/>
      <c r="N5" s="589"/>
      <c r="O5" s="580"/>
      <c r="P5" s="589"/>
      <c r="Q5" s="589"/>
      <c r="R5" s="589"/>
      <c r="S5" s="650"/>
      <c r="T5" s="145" t="s">
        <v>64</v>
      </c>
      <c r="U5" s="146"/>
      <c r="V5" s="147"/>
      <c r="W5" s="210" t="s">
        <v>65</v>
      </c>
      <c r="X5" s="211"/>
      <c r="Y5" s="211"/>
      <c r="Z5" s="211"/>
      <c r="AA5" s="211"/>
      <c r="AB5" s="211"/>
      <c r="AC5" s="577"/>
      <c r="AD5" s="589"/>
      <c r="AE5" s="589"/>
      <c r="AF5" s="589"/>
      <c r="AG5" s="589"/>
      <c r="AH5" s="590"/>
      <c r="AI5" s="591"/>
      <c r="AJ5" s="591"/>
      <c r="AK5" s="591"/>
      <c r="AL5" s="592"/>
      <c r="AN5" s="656"/>
      <c r="AO5" s="58" t="s">
        <v>257</v>
      </c>
      <c r="AP5" s="90">
        <f>SUM(N33)</f>
        <v>0</v>
      </c>
      <c r="AQ5" s="59">
        <f t="shared" si="0"/>
        <v>2</v>
      </c>
    </row>
    <row r="6" spans="1:43" ht="17.25" customHeight="1">
      <c r="A6" s="629" t="s">
        <v>66</v>
      </c>
      <c r="B6" s="630"/>
      <c r="C6" s="630"/>
      <c r="D6" s="630"/>
      <c r="E6" s="630"/>
      <c r="F6" s="630"/>
      <c r="G6" s="72"/>
      <c r="H6" s="73"/>
      <c r="I6" s="75" t="s">
        <v>67</v>
      </c>
      <c r="J6" s="631"/>
      <c r="K6" s="591"/>
      <c r="L6" s="591"/>
      <c r="M6" s="591"/>
      <c r="N6" s="632"/>
      <c r="O6" s="590"/>
      <c r="P6" s="591"/>
      <c r="Q6" s="591"/>
      <c r="R6" s="591"/>
      <c r="S6" s="592"/>
      <c r="T6" s="405"/>
      <c r="U6" s="406"/>
      <c r="V6" s="407"/>
      <c r="W6" s="210" t="s">
        <v>68</v>
      </c>
      <c r="X6" s="211"/>
      <c r="Y6" s="211"/>
      <c r="Z6" s="211"/>
      <c r="AA6" s="211"/>
      <c r="AB6" s="211"/>
      <c r="AC6" s="577"/>
      <c r="AD6" s="589"/>
      <c r="AE6" s="589"/>
      <c r="AF6" s="589"/>
      <c r="AG6" s="589"/>
      <c r="AH6" s="590"/>
      <c r="AI6" s="591"/>
      <c r="AJ6" s="591"/>
      <c r="AK6" s="591"/>
      <c r="AL6" s="592"/>
      <c r="AN6" s="8"/>
      <c r="AO6" s="8"/>
      <c r="AP6" s="8"/>
      <c r="AQ6" s="8"/>
    </row>
    <row r="7" spans="1:43" ht="17.25" customHeight="1">
      <c r="A7" s="629" t="s">
        <v>69</v>
      </c>
      <c r="B7" s="630"/>
      <c r="C7" s="630"/>
      <c r="D7" s="630"/>
      <c r="E7" s="630"/>
      <c r="F7" s="630"/>
      <c r="G7" s="72"/>
      <c r="H7" s="73"/>
      <c r="I7" s="75" t="s">
        <v>67</v>
      </c>
      <c r="J7" s="631"/>
      <c r="K7" s="591"/>
      <c r="L7" s="591"/>
      <c r="M7" s="591"/>
      <c r="N7" s="632"/>
      <c r="O7" s="590"/>
      <c r="P7" s="591"/>
      <c r="Q7" s="591"/>
      <c r="R7" s="591"/>
      <c r="S7" s="592"/>
      <c r="T7" s="405"/>
      <c r="U7" s="406"/>
      <c r="V7" s="407"/>
      <c r="W7" s="210" t="s">
        <v>70</v>
      </c>
      <c r="X7" s="211"/>
      <c r="Y7" s="211"/>
      <c r="Z7" s="211"/>
      <c r="AA7" s="211"/>
      <c r="AB7" s="211"/>
      <c r="AC7" s="577"/>
      <c r="AD7" s="589"/>
      <c r="AE7" s="589"/>
      <c r="AF7" s="589"/>
      <c r="AG7" s="589"/>
      <c r="AH7" s="590"/>
      <c r="AI7" s="591"/>
      <c r="AJ7" s="591"/>
      <c r="AK7" s="591"/>
      <c r="AL7" s="592"/>
      <c r="AN7" s="656" t="s">
        <v>236</v>
      </c>
      <c r="AO7" s="58" t="s">
        <v>233</v>
      </c>
      <c r="AP7" s="58" t="b">
        <v>0</v>
      </c>
      <c r="AQ7" s="58" t="b">
        <v>0</v>
      </c>
    </row>
    <row r="8" spans="1:43" ht="17.25" customHeight="1">
      <c r="A8" s="629" t="s">
        <v>71</v>
      </c>
      <c r="B8" s="630"/>
      <c r="C8" s="630"/>
      <c r="D8" s="630"/>
      <c r="E8" s="630"/>
      <c r="F8" s="630"/>
      <c r="G8" s="72"/>
      <c r="H8" s="73"/>
      <c r="I8" s="75" t="s">
        <v>72</v>
      </c>
      <c r="J8" s="577"/>
      <c r="K8" s="589"/>
      <c r="L8" s="589"/>
      <c r="M8" s="589"/>
      <c r="N8" s="589"/>
      <c r="O8" s="580"/>
      <c r="P8" s="589"/>
      <c r="Q8" s="589"/>
      <c r="R8" s="589"/>
      <c r="S8" s="650"/>
      <c r="T8" s="418"/>
      <c r="U8" s="310"/>
      <c r="V8" s="311"/>
      <c r="W8" s="210" t="s">
        <v>73</v>
      </c>
      <c r="X8" s="211"/>
      <c r="Y8" s="211"/>
      <c r="Z8" s="211"/>
      <c r="AA8" s="211"/>
      <c r="AB8" s="211"/>
      <c r="AC8" s="577"/>
      <c r="AD8" s="589"/>
      <c r="AE8" s="589"/>
      <c r="AF8" s="589"/>
      <c r="AG8" s="589"/>
      <c r="AH8" s="590"/>
      <c r="AI8" s="591"/>
      <c r="AJ8" s="591"/>
      <c r="AK8" s="591"/>
      <c r="AL8" s="592"/>
      <c r="AN8" s="656"/>
      <c r="AO8" s="129" t="str">
        <f>IF(SUM(AP8:AQ8)&gt;=2,"error",IF(AP8=1,1,IF(AQ8=1,2,"")))</f>
        <v/>
      </c>
      <c r="AP8" s="59" t="str">
        <f>IF(AP7=TRUE,1,"")</f>
        <v/>
      </c>
      <c r="AQ8" s="59" t="str">
        <f>IF(AQ7=TRUE,1,"")</f>
        <v/>
      </c>
    </row>
    <row r="9" spans="1:43" ht="17.25" customHeight="1">
      <c r="A9" s="629" t="s">
        <v>74</v>
      </c>
      <c r="B9" s="630"/>
      <c r="C9" s="630"/>
      <c r="D9" s="630"/>
      <c r="E9" s="630"/>
      <c r="F9" s="630"/>
      <c r="G9" s="72"/>
      <c r="H9" s="73"/>
      <c r="I9" s="75" t="s">
        <v>72</v>
      </c>
      <c r="J9" s="631"/>
      <c r="K9" s="591"/>
      <c r="L9" s="591"/>
      <c r="M9" s="591"/>
      <c r="N9" s="632"/>
      <c r="O9" s="590"/>
      <c r="P9" s="591"/>
      <c r="Q9" s="591"/>
      <c r="R9" s="591"/>
      <c r="S9" s="592"/>
      <c r="T9" s="145" t="s">
        <v>75</v>
      </c>
      <c r="U9" s="146"/>
      <c r="V9" s="146"/>
      <c r="W9" s="210" t="s">
        <v>75</v>
      </c>
      <c r="X9" s="211"/>
      <c r="Y9" s="211"/>
      <c r="Z9" s="211"/>
      <c r="AA9" s="211"/>
      <c r="AB9" s="211"/>
      <c r="AC9" s="577"/>
      <c r="AD9" s="589"/>
      <c r="AE9" s="589"/>
      <c r="AF9" s="589"/>
      <c r="AG9" s="589"/>
      <c r="AH9" s="590"/>
      <c r="AI9" s="591"/>
      <c r="AJ9" s="591"/>
      <c r="AK9" s="591"/>
      <c r="AL9" s="592"/>
      <c r="AN9" s="656"/>
      <c r="AO9" s="58" t="s">
        <v>234</v>
      </c>
      <c r="AP9" s="58" t="b">
        <v>0</v>
      </c>
      <c r="AQ9" s="58" t="b">
        <v>0</v>
      </c>
    </row>
    <row r="10" spans="1:43" ht="17.25" customHeight="1">
      <c r="A10" s="629" t="s">
        <v>76</v>
      </c>
      <c r="B10" s="630"/>
      <c r="C10" s="630"/>
      <c r="D10" s="630"/>
      <c r="E10" s="630"/>
      <c r="F10" s="630"/>
      <c r="G10" s="72"/>
      <c r="H10" s="74"/>
      <c r="I10" s="75" t="s">
        <v>77</v>
      </c>
      <c r="J10" s="577"/>
      <c r="K10" s="589"/>
      <c r="L10" s="589"/>
      <c r="M10" s="589"/>
      <c r="N10" s="589"/>
      <c r="O10" s="580"/>
      <c r="P10" s="589"/>
      <c r="Q10" s="589"/>
      <c r="R10" s="589"/>
      <c r="S10" s="650"/>
      <c r="T10" s="418"/>
      <c r="U10" s="310"/>
      <c r="V10" s="310"/>
      <c r="W10" s="210" t="s">
        <v>78</v>
      </c>
      <c r="X10" s="211"/>
      <c r="Y10" s="211"/>
      <c r="Z10" s="211"/>
      <c r="AA10" s="211"/>
      <c r="AB10" s="211"/>
      <c r="AC10" s="577"/>
      <c r="AD10" s="589"/>
      <c r="AE10" s="589"/>
      <c r="AF10" s="589"/>
      <c r="AG10" s="589"/>
      <c r="AH10" s="590"/>
      <c r="AI10" s="591"/>
      <c r="AJ10" s="591"/>
      <c r="AK10" s="591"/>
      <c r="AL10" s="592"/>
      <c r="AN10" s="656"/>
      <c r="AO10" s="130" t="str">
        <f>IF(SUM(AP10:AQ10)&gt;=2,"error",IF(AP10=1,1,IF(AQ10=1,2,"")))</f>
        <v/>
      </c>
      <c r="AP10" s="61" t="str">
        <f>IF(AP9=TRUE,1,"")</f>
        <v/>
      </c>
      <c r="AQ10" s="61" t="str">
        <f>IF(AQ9=TRUE,1,"")</f>
        <v/>
      </c>
    </row>
    <row r="11" spans="1:43" ht="17.25" customHeight="1">
      <c r="A11" s="629" t="s">
        <v>419</v>
      </c>
      <c r="B11" s="630"/>
      <c r="C11" s="630"/>
      <c r="D11" s="630"/>
      <c r="E11" s="630"/>
      <c r="F11" s="630"/>
      <c r="G11" s="72"/>
      <c r="H11" s="73"/>
      <c r="I11" s="75" t="s">
        <v>72</v>
      </c>
      <c r="J11" s="651"/>
      <c r="K11" s="652"/>
      <c r="L11" s="652"/>
      <c r="M11" s="652"/>
      <c r="N11" s="653"/>
      <c r="O11" s="654"/>
      <c r="P11" s="652"/>
      <c r="Q11" s="652"/>
      <c r="R11" s="652"/>
      <c r="S11" s="655"/>
      <c r="T11" s="633" t="s">
        <v>79</v>
      </c>
      <c r="U11" s="211"/>
      <c r="V11" s="211"/>
      <c r="W11" s="211"/>
      <c r="X11" s="211"/>
      <c r="Y11" s="211"/>
      <c r="Z11" s="211"/>
      <c r="AA11" s="211"/>
      <c r="AB11" s="211"/>
      <c r="AC11" s="577"/>
      <c r="AD11" s="589"/>
      <c r="AE11" s="589"/>
      <c r="AF11" s="589"/>
      <c r="AG11" s="589"/>
      <c r="AH11" s="590"/>
      <c r="AI11" s="591"/>
      <c r="AJ11" s="591"/>
      <c r="AK11" s="591"/>
      <c r="AL11" s="592"/>
      <c r="AN11" s="656"/>
      <c r="AO11" s="62" t="s">
        <v>235</v>
      </c>
      <c r="AP11" s="58" t="b">
        <v>0</v>
      </c>
      <c r="AQ11" s="58" t="b">
        <v>0</v>
      </c>
    </row>
    <row r="12" spans="1:43" ht="17.25" customHeight="1">
      <c r="A12" s="629" t="s">
        <v>420</v>
      </c>
      <c r="B12" s="630"/>
      <c r="C12" s="630"/>
      <c r="D12" s="630"/>
      <c r="E12" s="630"/>
      <c r="F12" s="630"/>
      <c r="G12" s="72"/>
      <c r="H12" s="73"/>
      <c r="I12" s="75" t="s">
        <v>72</v>
      </c>
      <c r="J12" s="651"/>
      <c r="K12" s="652"/>
      <c r="L12" s="652"/>
      <c r="M12" s="652"/>
      <c r="N12" s="653"/>
      <c r="O12" s="654"/>
      <c r="P12" s="652"/>
      <c r="Q12" s="652"/>
      <c r="R12" s="652"/>
      <c r="S12" s="655"/>
      <c r="T12" s="145" t="s">
        <v>80</v>
      </c>
      <c r="U12" s="146"/>
      <c r="V12" s="147"/>
      <c r="W12" s="210" t="s">
        <v>81</v>
      </c>
      <c r="X12" s="211"/>
      <c r="Y12" s="211"/>
      <c r="Z12" s="211"/>
      <c r="AA12" s="211"/>
      <c r="AB12" s="211"/>
      <c r="AC12" s="577"/>
      <c r="AD12" s="589"/>
      <c r="AE12" s="589"/>
      <c r="AF12" s="589"/>
      <c r="AG12" s="589"/>
      <c r="AH12" s="590"/>
      <c r="AI12" s="591"/>
      <c r="AJ12" s="591"/>
      <c r="AK12" s="591"/>
      <c r="AL12" s="592"/>
      <c r="AN12" s="656"/>
      <c r="AO12" s="129" t="str">
        <f>IF(SUM(AP12:AQ12)&gt;=2,"error",IF(AP12=1,1,IF(AQ12=1,2,"")))</f>
        <v/>
      </c>
      <c r="AP12" s="59" t="str">
        <f>IF(AP11=TRUE,1,"")</f>
        <v/>
      </c>
      <c r="AQ12" s="59" t="str">
        <f>IF(AQ11=TRUE,1,"")</f>
        <v/>
      </c>
    </row>
    <row r="13" spans="1:43" ht="17.25" customHeight="1">
      <c r="A13" s="629" t="s">
        <v>82</v>
      </c>
      <c r="B13" s="630"/>
      <c r="C13" s="630"/>
      <c r="D13" s="630"/>
      <c r="E13" s="630"/>
      <c r="F13" s="630"/>
      <c r="G13" s="72"/>
      <c r="H13" s="73"/>
      <c r="I13" s="75" t="s">
        <v>72</v>
      </c>
      <c r="J13" s="577"/>
      <c r="K13" s="589"/>
      <c r="L13" s="589"/>
      <c r="M13" s="589"/>
      <c r="N13" s="589"/>
      <c r="O13" s="580"/>
      <c r="P13" s="589"/>
      <c r="Q13" s="589"/>
      <c r="R13" s="589"/>
      <c r="S13" s="650"/>
      <c r="T13" s="418"/>
      <c r="U13" s="310"/>
      <c r="V13" s="311"/>
      <c r="W13" s="210" t="s">
        <v>83</v>
      </c>
      <c r="X13" s="211"/>
      <c r="Y13" s="211"/>
      <c r="Z13" s="211"/>
      <c r="AA13" s="211"/>
      <c r="AB13" s="211"/>
      <c r="AC13" s="577"/>
      <c r="AD13" s="589"/>
      <c r="AE13" s="589"/>
      <c r="AF13" s="589"/>
      <c r="AG13" s="589"/>
      <c r="AH13" s="590"/>
      <c r="AI13" s="591"/>
      <c r="AJ13" s="591"/>
      <c r="AK13" s="591"/>
      <c r="AL13" s="592"/>
      <c r="AN13" s="595" t="s">
        <v>237</v>
      </c>
      <c r="AO13" s="58" t="s">
        <v>233</v>
      </c>
      <c r="AP13" s="58" t="b">
        <v>0</v>
      </c>
      <c r="AQ13" s="58" t="b">
        <v>0</v>
      </c>
    </row>
    <row r="14" spans="1:43" ht="17.25" customHeight="1">
      <c r="A14" s="629" t="s">
        <v>84</v>
      </c>
      <c r="B14" s="630"/>
      <c r="C14" s="630"/>
      <c r="D14" s="630"/>
      <c r="E14" s="630"/>
      <c r="F14" s="630"/>
      <c r="G14" s="72"/>
      <c r="H14" s="73"/>
      <c r="I14" s="75" t="s">
        <v>67</v>
      </c>
      <c r="J14" s="631"/>
      <c r="K14" s="591"/>
      <c r="L14" s="591"/>
      <c r="M14" s="591"/>
      <c r="N14" s="632"/>
      <c r="O14" s="590"/>
      <c r="P14" s="591"/>
      <c r="Q14" s="591"/>
      <c r="R14" s="591"/>
      <c r="S14" s="592"/>
      <c r="T14" s="633" t="s">
        <v>85</v>
      </c>
      <c r="U14" s="211"/>
      <c r="V14" s="211"/>
      <c r="W14" s="211"/>
      <c r="X14" s="211"/>
      <c r="Y14" s="211"/>
      <c r="Z14" s="211"/>
      <c r="AA14" s="211"/>
      <c r="AB14" s="211"/>
      <c r="AC14" s="577"/>
      <c r="AD14" s="589"/>
      <c r="AE14" s="589"/>
      <c r="AF14" s="589"/>
      <c r="AG14" s="589"/>
      <c r="AH14" s="590"/>
      <c r="AI14" s="591"/>
      <c r="AJ14" s="591"/>
      <c r="AK14" s="591"/>
      <c r="AL14" s="592"/>
      <c r="AN14" s="596"/>
      <c r="AO14" s="129" t="str">
        <f>IF(SUM(AP14:AQ14)&gt;=2,"error",IF(AP14=1,1,IF(AQ14=1,2,"")))</f>
        <v/>
      </c>
      <c r="AP14" s="59" t="str">
        <f>IF(AP13=TRUE,1,"")</f>
        <v/>
      </c>
      <c r="AQ14" s="59" t="str">
        <f>IF(AQ13=TRUE,1,"")</f>
        <v/>
      </c>
    </row>
    <row r="15" spans="1:43" ht="17.25" customHeight="1">
      <c r="A15" s="634" t="s">
        <v>86</v>
      </c>
      <c r="B15" s="635"/>
      <c r="C15" s="635"/>
      <c r="D15" s="635"/>
      <c r="E15" s="635"/>
      <c r="F15" s="635"/>
      <c r="G15" s="76"/>
      <c r="H15" s="77"/>
      <c r="I15" s="79" t="s">
        <v>67</v>
      </c>
      <c r="J15" s="636"/>
      <c r="K15" s="574"/>
      <c r="L15" s="574"/>
      <c r="M15" s="574"/>
      <c r="N15" s="637"/>
      <c r="O15" s="573"/>
      <c r="P15" s="574"/>
      <c r="Q15" s="574"/>
      <c r="R15" s="574"/>
      <c r="S15" s="575"/>
      <c r="T15" s="145" t="s">
        <v>87</v>
      </c>
      <c r="U15" s="146"/>
      <c r="V15" s="147"/>
      <c r="W15" s="210" t="s">
        <v>88</v>
      </c>
      <c r="X15" s="211"/>
      <c r="Y15" s="211"/>
      <c r="Z15" s="211"/>
      <c r="AA15" s="211"/>
      <c r="AB15" s="211"/>
      <c r="AC15" s="577"/>
      <c r="AD15" s="589"/>
      <c r="AE15" s="589"/>
      <c r="AF15" s="589"/>
      <c r="AG15" s="589"/>
      <c r="AH15" s="590"/>
      <c r="AI15" s="591"/>
      <c r="AJ15" s="591"/>
      <c r="AK15" s="591"/>
      <c r="AL15" s="592"/>
      <c r="AN15" s="596"/>
      <c r="AO15" s="58" t="s">
        <v>234</v>
      </c>
      <c r="AP15" s="58" t="b">
        <v>0</v>
      </c>
      <c r="AQ15" s="58" t="b">
        <v>0</v>
      </c>
    </row>
    <row r="16" spans="1:43" ht="17.25" customHeight="1">
      <c r="A16" s="641"/>
      <c r="B16" s="642"/>
      <c r="C16" s="642"/>
      <c r="D16" s="642"/>
      <c r="E16" s="642"/>
      <c r="F16" s="642"/>
      <c r="G16" s="642"/>
      <c r="H16" s="642"/>
      <c r="I16" s="642"/>
      <c r="J16" s="642"/>
      <c r="K16" s="642"/>
      <c r="L16" s="642"/>
      <c r="M16" s="642"/>
      <c r="N16" s="642"/>
      <c r="O16" s="642"/>
      <c r="P16" s="642"/>
      <c r="Q16" s="642"/>
      <c r="R16" s="642"/>
      <c r="S16" s="643"/>
      <c r="T16" s="406"/>
      <c r="U16" s="406"/>
      <c r="V16" s="407"/>
      <c r="W16" s="210" t="s">
        <v>89</v>
      </c>
      <c r="X16" s="211"/>
      <c r="Y16" s="211"/>
      <c r="Z16" s="211"/>
      <c r="AA16" s="211"/>
      <c r="AB16" s="211"/>
      <c r="AC16" s="577"/>
      <c r="AD16" s="589"/>
      <c r="AE16" s="589"/>
      <c r="AF16" s="589"/>
      <c r="AG16" s="589"/>
      <c r="AH16" s="590"/>
      <c r="AI16" s="591"/>
      <c r="AJ16" s="591"/>
      <c r="AK16" s="591"/>
      <c r="AL16" s="592"/>
      <c r="AN16" s="596"/>
      <c r="AO16" s="130" t="str">
        <f>IF(SUM(AP16:AQ16)&gt;=2,"error",IF(AP16=1,1,IF(AQ16=1,2,"")))</f>
        <v/>
      </c>
      <c r="AP16" s="61" t="str">
        <f>IF(AP15=TRUE,1,"")</f>
        <v/>
      </c>
      <c r="AQ16" s="61" t="str">
        <f>IF(AQ15=TRUE,1,"")</f>
        <v/>
      </c>
    </row>
    <row r="17" spans="1:43" ht="17.25" customHeight="1">
      <c r="A17" s="644"/>
      <c r="B17" s="645"/>
      <c r="C17" s="645"/>
      <c r="D17" s="645"/>
      <c r="E17" s="645"/>
      <c r="F17" s="645"/>
      <c r="G17" s="645"/>
      <c r="H17" s="645"/>
      <c r="I17" s="645"/>
      <c r="J17" s="645"/>
      <c r="K17" s="645"/>
      <c r="L17" s="645"/>
      <c r="M17" s="645"/>
      <c r="N17" s="645"/>
      <c r="O17" s="645"/>
      <c r="P17" s="645"/>
      <c r="Q17" s="645"/>
      <c r="R17" s="645"/>
      <c r="S17" s="646"/>
      <c r="T17" s="310"/>
      <c r="U17" s="310"/>
      <c r="V17" s="311"/>
      <c r="W17" s="210" t="s">
        <v>90</v>
      </c>
      <c r="X17" s="211"/>
      <c r="Y17" s="211"/>
      <c r="Z17" s="211"/>
      <c r="AA17" s="211"/>
      <c r="AB17" s="211"/>
      <c r="AC17" s="577"/>
      <c r="AD17" s="589"/>
      <c r="AE17" s="589"/>
      <c r="AF17" s="589"/>
      <c r="AG17" s="589"/>
      <c r="AH17" s="590"/>
      <c r="AI17" s="591"/>
      <c r="AJ17" s="591"/>
      <c r="AK17" s="591"/>
      <c r="AL17" s="592"/>
      <c r="AN17" s="596"/>
      <c r="AO17" s="62" t="s">
        <v>235</v>
      </c>
      <c r="AP17" s="58" t="b">
        <v>0</v>
      </c>
      <c r="AQ17" s="58" t="b">
        <v>0</v>
      </c>
    </row>
    <row r="18" spans="1:43" ht="17.25" customHeight="1">
      <c r="A18" s="647"/>
      <c r="B18" s="648"/>
      <c r="C18" s="648"/>
      <c r="D18" s="648"/>
      <c r="E18" s="648"/>
      <c r="F18" s="648"/>
      <c r="G18" s="648"/>
      <c r="H18" s="648"/>
      <c r="I18" s="648"/>
      <c r="J18" s="648"/>
      <c r="K18" s="648"/>
      <c r="L18" s="648"/>
      <c r="M18" s="648"/>
      <c r="N18" s="648"/>
      <c r="O18" s="648"/>
      <c r="P18" s="648"/>
      <c r="Q18" s="648"/>
      <c r="R18" s="648"/>
      <c r="S18" s="649"/>
      <c r="T18" s="146" t="s">
        <v>91</v>
      </c>
      <c r="U18" s="146"/>
      <c r="V18" s="147"/>
      <c r="W18" s="210" t="s">
        <v>91</v>
      </c>
      <c r="X18" s="211"/>
      <c r="Y18" s="211"/>
      <c r="Z18" s="211"/>
      <c r="AA18" s="211"/>
      <c r="AB18" s="211"/>
      <c r="AC18" s="577"/>
      <c r="AD18" s="589"/>
      <c r="AE18" s="589"/>
      <c r="AF18" s="589"/>
      <c r="AG18" s="589"/>
      <c r="AH18" s="590"/>
      <c r="AI18" s="591"/>
      <c r="AJ18" s="591"/>
      <c r="AK18" s="591"/>
      <c r="AL18" s="592"/>
      <c r="AN18" s="596"/>
      <c r="AO18" s="129" t="str">
        <f>IF(SUM(AP18:AQ18)&gt;=2,"error",IF(AP18=1,1,IF(AQ18=1,2,"")))</f>
        <v/>
      </c>
      <c r="AP18" s="59" t="str">
        <f>IF(AP17=TRUE,1,"")</f>
        <v/>
      </c>
      <c r="AQ18" s="59" t="str">
        <f>IF(AQ17=TRUE,1,"")</f>
        <v/>
      </c>
    </row>
    <row r="19" spans="1:43" ht="17.25" customHeight="1">
      <c r="A19" s="638" t="s">
        <v>421</v>
      </c>
      <c r="B19" s="639"/>
      <c r="C19" s="639"/>
      <c r="D19" s="639"/>
      <c r="E19" s="639"/>
      <c r="F19" s="639"/>
      <c r="G19" s="639"/>
      <c r="H19" s="639"/>
      <c r="I19" s="639"/>
      <c r="J19" s="639"/>
      <c r="K19" s="639"/>
      <c r="L19" s="639"/>
      <c r="M19" s="639"/>
      <c r="N19" s="639"/>
      <c r="O19" s="639"/>
      <c r="P19" s="639"/>
      <c r="Q19" s="639"/>
      <c r="R19" s="639"/>
      <c r="S19" s="640"/>
      <c r="T19" s="310"/>
      <c r="U19" s="310"/>
      <c r="V19" s="311"/>
      <c r="W19" s="210" t="s">
        <v>92</v>
      </c>
      <c r="X19" s="211"/>
      <c r="Y19" s="211"/>
      <c r="Z19" s="211"/>
      <c r="AA19" s="211"/>
      <c r="AB19" s="211"/>
      <c r="AC19" s="577"/>
      <c r="AD19" s="589"/>
      <c r="AE19" s="589"/>
      <c r="AF19" s="589"/>
      <c r="AG19" s="589"/>
      <c r="AH19" s="590"/>
      <c r="AI19" s="591"/>
      <c r="AJ19" s="591"/>
      <c r="AK19" s="591"/>
      <c r="AL19" s="592"/>
      <c r="AN19" s="596"/>
      <c r="AO19" s="58" t="s">
        <v>238</v>
      </c>
      <c r="AP19" s="58" t="b">
        <v>0</v>
      </c>
      <c r="AQ19" s="58" t="b">
        <v>0</v>
      </c>
    </row>
    <row r="20" spans="1:43" ht="17.25" customHeight="1">
      <c r="A20" s="625" t="s">
        <v>93</v>
      </c>
      <c r="B20" s="626"/>
      <c r="C20" s="626"/>
      <c r="D20" s="626"/>
      <c r="E20" s="627"/>
      <c r="F20" s="627"/>
      <c r="G20" s="627"/>
      <c r="H20" s="627"/>
      <c r="I20" s="627"/>
      <c r="J20" s="627"/>
      <c r="K20" s="627"/>
      <c r="L20" s="627"/>
      <c r="M20" s="627"/>
      <c r="N20" s="627"/>
      <c r="O20" s="627"/>
      <c r="P20" s="627"/>
      <c r="Q20" s="627"/>
      <c r="R20" s="627"/>
      <c r="S20" s="628"/>
      <c r="T20" s="211" t="s">
        <v>94</v>
      </c>
      <c r="U20" s="211"/>
      <c r="V20" s="211"/>
      <c r="W20" s="211"/>
      <c r="X20" s="211"/>
      <c r="Y20" s="211"/>
      <c r="Z20" s="211"/>
      <c r="AA20" s="211"/>
      <c r="AB20" s="211"/>
      <c r="AC20" s="577"/>
      <c r="AD20" s="589"/>
      <c r="AE20" s="589"/>
      <c r="AF20" s="589"/>
      <c r="AG20" s="589"/>
      <c r="AH20" s="590"/>
      <c r="AI20" s="591"/>
      <c r="AJ20" s="591"/>
      <c r="AK20" s="591"/>
      <c r="AL20" s="592"/>
      <c r="AN20" s="63"/>
      <c r="AO20" s="129" t="str">
        <f>IF(SUM(AP20:AQ20)&gt;=2,"error",IF(AP20=1,1,IF(AQ20=1,2,"")))</f>
        <v/>
      </c>
      <c r="AP20" s="59" t="str">
        <f>IF(AP19=TRUE,1,"")</f>
        <v/>
      </c>
      <c r="AQ20" s="59" t="str">
        <f>IF(AQ19=TRUE,1,"")</f>
        <v/>
      </c>
    </row>
    <row r="21" spans="1:43" ht="17.25" customHeight="1">
      <c r="A21" s="601" t="s">
        <v>95</v>
      </c>
      <c r="B21" s="381"/>
      <c r="C21" s="381"/>
      <c r="D21" s="602"/>
      <c r="E21" s="604" t="s">
        <v>96</v>
      </c>
      <c r="F21" s="605"/>
      <c r="G21" s="605"/>
      <c r="H21" s="605"/>
      <c r="I21" s="605"/>
      <c r="J21" s="606"/>
      <c r="K21" s="607" t="s">
        <v>97</v>
      </c>
      <c r="L21" s="608"/>
      <c r="M21" s="609"/>
      <c r="N21" s="263" t="s">
        <v>98</v>
      </c>
      <c r="O21" s="263"/>
      <c r="P21" s="263"/>
      <c r="Q21" s="263"/>
      <c r="R21" s="263"/>
      <c r="S21" s="264"/>
      <c r="T21" s="211" t="s">
        <v>99</v>
      </c>
      <c r="U21" s="211"/>
      <c r="V21" s="211"/>
      <c r="W21" s="211"/>
      <c r="X21" s="211"/>
      <c r="Y21" s="211"/>
      <c r="Z21" s="211"/>
      <c r="AA21" s="211"/>
      <c r="AB21" s="211"/>
      <c r="AC21" s="577"/>
      <c r="AD21" s="589"/>
      <c r="AE21" s="589"/>
      <c r="AF21" s="589"/>
      <c r="AG21" s="589"/>
      <c r="AH21" s="590"/>
      <c r="AI21" s="591"/>
      <c r="AJ21" s="591"/>
      <c r="AK21" s="591"/>
      <c r="AL21" s="592"/>
      <c r="AN21" s="8"/>
      <c r="AO21" s="8"/>
      <c r="AP21" s="8"/>
      <c r="AQ21" s="8"/>
    </row>
    <row r="22" spans="1:43" ht="17.25" customHeight="1">
      <c r="A22" s="603"/>
      <c r="B22" s="263"/>
      <c r="C22" s="263"/>
      <c r="D22" s="281"/>
      <c r="E22" s="610" t="s">
        <v>100</v>
      </c>
      <c r="F22" s="576"/>
      <c r="G22" s="611"/>
      <c r="H22" s="612" t="s">
        <v>101</v>
      </c>
      <c r="I22" s="613"/>
      <c r="J22" s="614"/>
      <c r="K22" s="615" t="s">
        <v>102</v>
      </c>
      <c r="L22" s="616"/>
      <c r="M22" s="617"/>
      <c r="N22" s="576" t="s">
        <v>232</v>
      </c>
      <c r="O22" s="576"/>
      <c r="P22" s="611"/>
      <c r="Q22" s="271" t="s">
        <v>102</v>
      </c>
      <c r="R22" s="576"/>
      <c r="S22" s="618"/>
      <c r="T22" s="381" t="s">
        <v>103</v>
      </c>
      <c r="U22" s="619"/>
      <c r="V22" s="620"/>
      <c r="W22" s="216" t="s">
        <v>103</v>
      </c>
      <c r="X22" s="600"/>
      <c r="Y22" s="600"/>
      <c r="Z22" s="600"/>
      <c r="AA22" s="600"/>
      <c r="AB22" s="600"/>
      <c r="AC22" s="577"/>
      <c r="AD22" s="589"/>
      <c r="AE22" s="589"/>
      <c r="AF22" s="589"/>
      <c r="AG22" s="589"/>
      <c r="AH22" s="590"/>
      <c r="AI22" s="591"/>
      <c r="AJ22" s="591"/>
      <c r="AK22" s="591"/>
      <c r="AL22" s="592"/>
      <c r="AN22" s="595" t="s">
        <v>444</v>
      </c>
      <c r="AO22" s="58" t="s">
        <v>239</v>
      </c>
      <c r="AP22" s="58" t="b">
        <v>0</v>
      </c>
      <c r="AQ22" s="58" t="b">
        <v>0</v>
      </c>
    </row>
    <row r="23" spans="1:43" ht="17.25" customHeight="1">
      <c r="A23" s="268" t="s">
        <v>381</v>
      </c>
      <c r="B23" s="576"/>
      <c r="C23" s="576"/>
      <c r="D23" s="576"/>
      <c r="E23" s="577"/>
      <c r="F23" s="578"/>
      <c r="G23" s="579"/>
      <c r="H23" s="580"/>
      <c r="I23" s="578"/>
      <c r="J23" s="581"/>
      <c r="K23" s="582"/>
      <c r="L23" s="583"/>
      <c r="M23" s="584"/>
      <c r="N23" s="583"/>
      <c r="O23" s="583"/>
      <c r="P23" s="585"/>
      <c r="Q23" s="586"/>
      <c r="R23" s="583"/>
      <c r="S23" s="598"/>
      <c r="T23" s="621"/>
      <c r="U23" s="621"/>
      <c r="V23" s="622"/>
      <c r="W23" s="210" t="s">
        <v>104</v>
      </c>
      <c r="X23" s="599"/>
      <c r="Y23" s="599"/>
      <c r="Z23" s="599"/>
      <c r="AA23" s="599"/>
      <c r="AB23" s="599"/>
      <c r="AC23" s="577"/>
      <c r="AD23" s="589"/>
      <c r="AE23" s="589"/>
      <c r="AF23" s="589"/>
      <c r="AG23" s="589"/>
      <c r="AH23" s="590"/>
      <c r="AI23" s="591"/>
      <c r="AJ23" s="591"/>
      <c r="AK23" s="591"/>
      <c r="AL23" s="592"/>
      <c r="AN23" s="596"/>
      <c r="AO23" s="129" t="str">
        <f>IF(SUM(AP23:AQ23)&gt;=2,"error",IF(AP23=1,1,IF(AQ23=1,2,"")))</f>
        <v/>
      </c>
      <c r="AP23" s="59" t="str">
        <f>IF(AP22=TRUE,1,"")</f>
        <v/>
      </c>
      <c r="AQ23" s="59" t="str">
        <f>IF(AQ22=TRUE,1,"")</f>
        <v/>
      </c>
    </row>
    <row r="24" spans="1:43" ht="17.25" customHeight="1">
      <c r="A24" s="268" t="s">
        <v>380</v>
      </c>
      <c r="B24" s="576"/>
      <c r="C24" s="576"/>
      <c r="D24" s="576"/>
      <c r="E24" s="577"/>
      <c r="F24" s="578"/>
      <c r="G24" s="579"/>
      <c r="H24" s="580"/>
      <c r="I24" s="578"/>
      <c r="J24" s="581"/>
      <c r="K24" s="582"/>
      <c r="L24" s="583"/>
      <c r="M24" s="584"/>
      <c r="N24" s="583"/>
      <c r="O24" s="583"/>
      <c r="P24" s="585"/>
      <c r="Q24" s="586"/>
      <c r="R24" s="583"/>
      <c r="S24" s="598"/>
      <c r="T24" s="623"/>
      <c r="U24" s="623"/>
      <c r="V24" s="624"/>
      <c r="W24" s="216" t="s">
        <v>105</v>
      </c>
      <c r="X24" s="600"/>
      <c r="Y24" s="600"/>
      <c r="Z24" s="600"/>
      <c r="AA24" s="600"/>
      <c r="AB24" s="600"/>
      <c r="AC24" s="577"/>
      <c r="AD24" s="589"/>
      <c r="AE24" s="589"/>
      <c r="AF24" s="589"/>
      <c r="AG24" s="589"/>
      <c r="AH24" s="590"/>
      <c r="AI24" s="591"/>
      <c r="AJ24" s="591"/>
      <c r="AK24" s="591"/>
      <c r="AL24" s="592"/>
      <c r="AN24" s="596"/>
      <c r="AO24" s="58" t="s">
        <v>240</v>
      </c>
      <c r="AP24" s="58" t="b">
        <v>0</v>
      </c>
      <c r="AQ24" s="58" t="b">
        <v>0</v>
      </c>
    </row>
    <row r="25" spans="1:43" ht="17.25" customHeight="1">
      <c r="A25" s="268" t="s">
        <v>382</v>
      </c>
      <c r="B25" s="576"/>
      <c r="C25" s="576"/>
      <c r="D25" s="576"/>
      <c r="E25" s="577"/>
      <c r="F25" s="578"/>
      <c r="G25" s="579"/>
      <c r="H25" s="580"/>
      <c r="I25" s="578"/>
      <c r="J25" s="581"/>
      <c r="K25" s="582"/>
      <c r="L25" s="583"/>
      <c r="M25" s="584"/>
      <c r="N25" s="583"/>
      <c r="O25" s="583"/>
      <c r="P25" s="585"/>
      <c r="Q25" s="586"/>
      <c r="R25" s="578"/>
      <c r="S25" s="587"/>
      <c r="T25" s="146" t="s">
        <v>106</v>
      </c>
      <c r="U25" s="146"/>
      <c r="V25" s="146"/>
      <c r="W25" s="210" t="s">
        <v>107</v>
      </c>
      <c r="X25" s="211"/>
      <c r="Y25" s="211"/>
      <c r="Z25" s="211"/>
      <c r="AA25" s="211"/>
      <c r="AB25" s="211"/>
      <c r="AC25" s="577"/>
      <c r="AD25" s="589"/>
      <c r="AE25" s="589"/>
      <c r="AF25" s="589"/>
      <c r="AG25" s="589"/>
      <c r="AH25" s="590"/>
      <c r="AI25" s="591"/>
      <c r="AJ25" s="591"/>
      <c r="AK25" s="591"/>
      <c r="AL25" s="592"/>
      <c r="AN25" s="596"/>
      <c r="AO25" s="129" t="str">
        <f>IF(SUM(AP25:AQ25)&gt;=2,"error",IF(AP25=1,1,IF(AQ25=1,2,"")))</f>
        <v/>
      </c>
      <c r="AP25" s="59" t="str">
        <f>IF(AP24=TRUE,1,"")</f>
        <v/>
      </c>
      <c r="AQ25" s="59" t="str">
        <f>IF(AQ24=TRUE,1,"")</f>
        <v/>
      </c>
    </row>
    <row r="26" spans="1:43" ht="17.25" customHeight="1">
      <c r="A26" s="268" t="s">
        <v>383</v>
      </c>
      <c r="B26" s="576"/>
      <c r="C26" s="576"/>
      <c r="D26" s="576"/>
      <c r="E26" s="577"/>
      <c r="F26" s="578"/>
      <c r="G26" s="579"/>
      <c r="H26" s="580"/>
      <c r="I26" s="578"/>
      <c r="J26" s="581"/>
      <c r="K26" s="582"/>
      <c r="L26" s="583"/>
      <c r="M26" s="584"/>
      <c r="N26" s="583"/>
      <c r="O26" s="583"/>
      <c r="P26" s="585"/>
      <c r="Q26" s="586"/>
      <c r="R26" s="578"/>
      <c r="S26" s="587"/>
      <c r="T26" s="310"/>
      <c r="U26" s="310"/>
      <c r="V26" s="310"/>
      <c r="W26" s="210" t="s">
        <v>92</v>
      </c>
      <c r="X26" s="211"/>
      <c r="Y26" s="211"/>
      <c r="Z26" s="211"/>
      <c r="AA26" s="211"/>
      <c r="AB26" s="211"/>
      <c r="AC26" s="577"/>
      <c r="AD26" s="589"/>
      <c r="AE26" s="589"/>
      <c r="AF26" s="589"/>
      <c r="AG26" s="589"/>
      <c r="AH26" s="590"/>
      <c r="AI26" s="591"/>
      <c r="AJ26" s="591"/>
      <c r="AK26" s="591"/>
      <c r="AL26" s="592"/>
      <c r="AN26" s="596"/>
      <c r="AO26" s="58" t="s">
        <v>241</v>
      </c>
      <c r="AP26" s="58" t="b">
        <v>0</v>
      </c>
      <c r="AQ26" s="58" t="b">
        <v>0</v>
      </c>
    </row>
    <row r="27" spans="1:43" ht="17.25" customHeight="1">
      <c r="A27" s="268" t="s">
        <v>384</v>
      </c>
      <c r="B27" s="576"/>
      <c r="C27" s="576"/>
      <c r="D27" s="576"/>
      <c r="E27" s="577"/>
      <c r="F27" s="578"/>
      <c r="G27" s="579"/>
      <c r="H27" s="580"/>
      <c r="I27" s="578"/>
      <c r="J27" s="581"/>
      <c r="K27" s="582"/>
      <c r="L27" s="583"/>
      <c r="M27" s="584"/>
      <c r="N27" s="583"/>
      <c r="O27" s="583"/>
      <c r="P27" s="585"/>
      <c r="Q27" s="586"/>
      <c r="R27" s="578"/>
      <c r="S27" s="587"/>
      <c r="T27" s="211" t="s">
        <v>108</v>
      </c>
      <c r="U27" s="211"/>
      <c r="V27" s="211"/>
      <c r="W27" s="211"/>
      <c r="X27" s="211"/>
      <c r="Y27" s="211"/>
      <c r="Z27" s="211"/>
      <c r="AA27" s="211"/>
      <c r="AB27" s="211"/>
      <c r="AC27" s="577"/>
      <c r="AD27" s="589"/>
      <c r="AE27" s="589"/>
      <c r="AF27" s="589"/>
      <c r="AG27" s="589"/>
      <c r="AH27" s="590"/>
      <c r="AI27" s="591"/>
      <c r="AJ27" s="591"/>
      <c r="AK27" s="591"/>
      <c r="AL27" s="592"/>
      <c r="AN27" s="596"/>
      <c r="AO27" s="129" t="str">
        <f>IF(SUM(AP27:AQ27)&gt;=2,"error",IF(AP27=1,1,IF(AQ27=1,2,"")))</f>
        <v/>
      </c>
      <c r="AP27" s="59" t="str">
        <f>IF(AP26=TRUE,1,"")</f>
        <v/>
      </c>
      <c r="AQ27" s="59" t="str">
        <f>IF(AQ26=TRUE,1,"")</f>
        <v/>
      </c>
    </row>
    <row r="28" spans="1:43" ht="17.25" customHeight="1">
      <c r="A28" s="268" t="s">
        <v>385</v>
      </c>
      <c r="B28" s="576"/>
      <c r="C28" s="576"/>
      <c r="D28" s="576"/>
      <c r="E28" s="577"/>
      <c r="F28" s="578"/>
      <c r="G28" s="579"/>
      <c r="H28" s="580"/>
      <c r="I28" s="578"/>
      <c r="J28" s="581"/>
      <c r="K28" s="582"/>
      <c r="L28" s="583"/>
      <c r="M28" s="584"/>
      <c r="N28" s="583"/>
      <c r="O28" s="583"/>
      <c r="P28" s="585"/>
      <c r="Q28" s="586"/>
      <c r="R28" s="578"/>
      <c r="S28" s="587"/>
      <c r="T28" s="381" t="s">
        <v>109</v>
      </c>
      <c r="U28" s="381"/>
      <c r="V28" s="382"/>
      <c r="W28" s="210" t="s">
        <v>110</v>
      </c>
      <c r="X28" s="211"/>
      <c r="Y28" s="211"/>
      <c r="Z28" s="211"/>
      <c r="AA28" s="211"/>
      <c r="AB28" s="211"/>
      <c r="AC28" s="577"/>
      <c r="AD28" s="589"/>
      <c r="AE28" s="589"/>
      <c r="AF28" s="589"/>
      <c r="AG28" s="589"/>
      <c r="AH28" s="590"/>
      <c r="AI28" s="591"/>
      <c r="AJ28" s="591"/>
      <c r="AK28" s="591"/>
      <c r="AL28" s="592"/>
      <c r="AN28" s="596"/>
      <c r="AO28" s="58" t="s">
        <v>242</v>
      </c>
      <c r="AP28" s="58" t="b">
        <v>0</v>
      </c>
      <c r="AQ28" s="58" t="b">
        <v>0</v>
      </c>
    </row>
    <row r="29" spans="1:43" ht="17.25" customHeight="1">
      <c r="A29" s="593" t="s">
        <v>111</v>
      </c>
      <c r="B29" s="594"/>
      <c r="C29" s="594"/>
      <c r="D29" s="594"/>
      <c r="E29" s="577"/>
      <c r="F29" s="578"/>
      <c r="G29" s="579"/>
      <c r="H29" s="580"/>
      <c r="I29" s="578"/>
      <c r="J29" s="581"/>
      <c r="K29" s="582"/>
      <c r="L29" s="583"/>
      <c r="M29" s="584"/>
      <c r="N29" s="583"/>
      <c r="O29" s="583"/>
      <c r="P29" s="585"/>
      <c r="Q29" s="586"/>
      <c r="R29" s="578"/>
      <c r="S29" s="587"/>
      <c r="T29" s="222"/>
      <c r="U29" s="222"/>
      <c r="V29" s="223"/>
      <c r="W29" s="210" t="s">
        <v>112</v>
      </c>
      <c r="X29" s="211"/>
      <c r="Y29" s="211"/>
      <c r="Z29" s="211"/>
      <c r="AA29" s="211"/>
      <c r="AB29" s="211"/>
      <c r="AC29" s="577"/>
      <c r="AD29" s="589"/>
      <c r="AE29" s="589"/>
      <c r="AF29" s="589"/>
      <c r="AG29" s="589"/>
      <c r="AH29" s="590"/>
      <c r="AI29" s="591"/>
      <c r="AJ29" s="591"/>
      <c r="AK29" s="591"/>
      <c r="AL29" s="592"/>
      <c r="AN29" s="596"/>
      <c r="AO29" s="129" t="str">
        <f>IF(SUM(AP29:AQ29)&gt;=2,"error",IF(AP29=1,1,IF(AQ29=1,2,"")))</f>
        <v/>
      </c>
      <c r="AP29" s="59" t="str">
        <f>IF(AP28=TRUE,1,"")</f>
        <v/>
      </c>
      <c r="AQ29" s="59" t="str">
        <f>IF(AQ28=TRUE,1,"")</f>
        <v/>
      </c>
    </row>
    <row r="30" spans="1:43" ht="17.25" customHeight="1">
      <c r="A30" s="268" t="s">
        <v>386</v>
      </c>
      <c r="B30" s="576"/>
      <c r="C30" s="576"/>
      <c r="D30" s="576"/>
      <c r="E30" s="577"/>
      <c r="F30" s="578"/>
      <c r="G30" s="579"/>
      <c r="H30" s="580"/>
      <c r="I30" s="578"/>
      <c r="J30" s="581"/>
      <c r="K30" s="582"/>
      <c r="L30" s="583"/>
      <c r="M30" s="584"/>
      <c r="N30" s="583"/>
      <c r="O30" s="583"/>
      <c r="P30" s="585"/>
      <c r="Q30" s="586"/>
      <c r="R30" s="578"/>
      <c r="S30" s="587"/>
      <c r="T30" s="588" t="s">
        <v>113</v>
      </c>
      <c r="U30" s="588"/>
      <c r="V30" s="588"/>
      <c r="W30" s="588"/>
      <c r="X30" s="588"/>
      <c r="Y30" s="588"/>
      <c r="Z30" s="588"/>
      <c r="AA30" s="588"/>
      <c r="AB30" s="588"/>
      <c r="AC30" s="577"/>
      <c r="AD30" s="589"/>
      <c r="AE30" s="589"/>
      <c r="AF30" s="589"/>
      <c r="AG30" s="589"/>
      <c r="AH30" s="590"/>
      <c r="AI30" s="591"/>
      <c r="AJ30" s="591"/>
      <c r="AK30" s="591"/>
      <c r="AL30" s="592"/>
      <c r="AN30" s="596"/>
      <c r="AO30" s="58" t="s">
        <v>445</v>
      </c>
      <c r="AP30" s="58" t="b">
        <v>0</v>
      </c>
      <c r="AQ30" s="58" t="b">
        <v>0</v>
      </c>
    </row>
    <row r="31" spans="1:43" ht="17.25" customHeight="1">
      <c r="A31" s="268" t="s">
        <v>387</v>
      </c>
      <c r="B31" s="576"/>
      <c r="C31" s="576"/>
      <c r="D31" s="576"/>
      <c r="E31" s="577"/>
      <c r="F31" s="578"/>
      <c r="G31" s="579"/>
      <c r="H31" s="580"/>
      <c r="I31" s="578"/>
      <c r="J31" s="581"/>
      <c r="K31" s="582"/>
      <c r="L31" s="583"/>
      <c r="M31" s="584"/>
      <c r="N31" s="583"/>
      <c r="O31" s="583"/>
      <c r="P31" s="585"/>
      <c r="Q31" s="586"/>
      <c r="R31" s="578"/>
      <c r="S31" s="587"/>
      <c r="T31" s="588" t="s">
        <v>114</v>
      </c>
      <c r="U31" s="588"/>
      <c r="V31" s="588"/>
      <c r="W31" s="588"/>
      <c r="X31" s="588"/>
      <c r="Y31" s="588"/>
      <c r="Z31" s="588"/>
      <c r="AA31" s="588"/>
      <c r="AB31" s="588"/>
      <c r="AC31" s="577"/>
      <c r="AD31" s="589"/>
      <c r="AE31" s="589"/>
      <c r="AF31" s="589"/>
      <c r="AG31" s="589"/>
      <c r="AH31" s="590"/>
      <c r="AI31" s="591"/>
      <c r="AJ31" s="591"/>
      <c r="AK31" s="591"/>
      <c r="AL31" s="592"/>
      <c r="AN31" s="596"/>
      <c r="AO31" s="129" t="str">
        <f>IF(SUM(AP31:AQ31)&gt;=2,"error",IF(AP31=1,1,IF(AQ31=1,2,"")))</f>
        <v/>
      </c>
      <c r="AP31" s="59" t="str">
        <f>IF(AP30=TRUE,1,"")</f>
        <v/>
      </c>
      <c r="AQ31" s="59" t="str">
        <f>IF(AQ30=TRUE,1,"")</f>
        <v/>
      </c>
    </row>
    <row r="32" spans="1:43" ht="17.25" customHeight="1">
      <c r="A32" s="268" t="s">
        <v>388</v>
      </c>
      <c r="B32" s="576"/>
      <c r="C32" s="576"/>
      <c r="D32" s="576"/>
      <c r="E32" s="577"/>
      <c r="F32" s="578"/>
      <c r="G32" s="579"/>
      <c r="H32" s="580"/>
      <c r="I32" s="578"/>
      <c r="J32" s="581"/>
      <c r="K32" s="582"/>
      <c r="L32" s="583"/>
      <c r="M32" s="584"/>
      <c r="N32" s="583"/>
      <c r="O32" s="583"/>
      <c r="P32" s="585"/>
      <c r="Q32" s="586"/>
      <c r="R32" s="578"/>
      <c r="S32" s="587"/>
      <c r="T32" s="588" t="s">
        <v>115</v>
      </c>
      <c r="U32" s="588"/>
      <c r="V32" s="588"/>
      <c r="W32" s="588"/>
      <c r="X32" s="588"/>
      <c r="Y32" s="588"/>
      <c r="Z32" s="588"/>
      <c r="AA32" s="588"/>
      <c r="AB32" s="588"/>
      <c r="AC32" s="577"/>
      <c r="AD32" s="589"/>
      <c r="AE32" s="589"/>
      <c r="AF32" s="589"/>
      <c r="AG32" s="589"/>
      <c r="AH32" s="590"/>
      <c r="AI32" s="591"/>
      <c r="AJ32" s="591"/>
      <c r="AK32" s="591"/>
      <c r="AL32" s="592"/>
      <c r="AN32" s="596"/>
      <c r="AO32" s="58" t="s">
        <v>243</v>
      </c>
      <c r="AP32" s="58" t="b">
        <v>0</v>
      </c>
      <c r="AQ32" s="58" t="b">
        <v>0</v>
      </c>
    </row>
    <row r="33" spans="1:43" ht="17.25" customHeight="1">
      <c r="A33" s="562" t="s">
        <v>14</v>
      </c>
      <c r="B33" s="563"/>
      <c r="C33" s="563"/>
      <c r="D33" s="563"/>
      <c r="E33" s="564" t="str">
        <f>IF(AND(E23="",E24="",E25="",E26="",E27="",E28="",E29="",E30="",E31="",E32=""),"",SUM(E23:G32))</f>
        <v/>
      </c>
      <c r="F33" s="565"/>
      <c r="G33" s="566"/>
      <c r="H33" s="567" t="str">
        <f>IF(AND(H23="",H24="",H25="",H26="",H27="",H28="",H29="",H30="",H31="",H32=""),"",SUM(H23:J32))</f>
        <v/>
      </c>
      <c r="I33" s="565"/>
      <c r="J33" s="568"/>
      <c r="K33" s="564" t="str">
        <f>IF(AND(K23="",K24="",K25="",K26="",K27="",K28="",K29="",K30="",K31="",K32=""),"",SUM(K23:M32))</f>
        <v/>
      </c>
      <c r="L33" s="565"/>
      <c r="M33" s="568"/>
      <c r="N33" s="569" t="str">
        <f>IF(AND(N23="",N24="",N25="",N26="",N27="",N28="",N29="",N30="",N31="",N32=""),"",SUM(N23:P32))</f>
        <v/>
      </c>
      <c r="O33" s="565"/>
      <c r="P33" s="566"/>
      <c r="Q33" s="567" t="str">
        <f t="shared" ref="Q33" si="1">IF(AND(Q23="",Q24="",Q25="",Q26="",Q27="",Q28="",Q29="",Q30="",Q31="",Q32=""),"",SUM(Q23:S32))</f>
        <v/>
      </c>
      <c r="R33" s="565"/>
      <c r="S33" s="565"/>
      <c r="T33" s="570" t="s">
        <v>116</v>
      </c>
      <c r="U33" s="176"/>
      <c r="V33" s="176"/>
      <c r="W33" s="176"/>
      <c r="X33" s="176"/>
      <c r="Y33" s="176"/>
      <c r="Z33" s="176"/>
      <c r="AA33" s="176"/>
      <c r="AB33" s="176"/>
      <c r="AC33" s="571"/>
      <c r="AD33" s="572"/>
      <c r="AE33" s="572"/>
      <c r="AF33" s="572"/>
      <c r="AG33" s="572"/>
      <c r="AH33" s="573"/>
      <c r="AI33" s="574"/>
      <c r="AJ33" s="574"/>
      <c r="AK33" s="574"/>
      <c r="AL33" s="575"/>
      <c r="AN33" s="596"/>
      <c r="AO33" s="129" t="str">
        <f>IF(SUM(AP33:AQ33)&gt;=2,"error",IF(AP33=1,1,IF(AQ33=1,2,"")))</f>
        <v/>
      </c>
      <c r="AP33" s="59" t="str">
        <f>IF(AP32=TRUE,1,"")</f>
        <v/>
      </c>
      <c r="AQ33" s="59" t="str">
        <f>IF(AQ32=TRUE,1,"")</f>
        <v/>
      </c>
    </row>
    <row r="34" spans="1:43" ht="17.25" customHeight="1">
      <c r="A34" s="532" t="s">
        <v>422</v>
      </c>
      <c r="B34" s="351"/>
      <c r="C34" s="351"/>
      <c r="D34" s="351"/>
      <c r="E34" s="537" t="s">
        <v>117</v>
      </c>
      <c r="F34" s="351"/>
      <c r="G34" s="351"/>
      <c r="H34" s="540" t="s">
        <v>118</v>
      </c>
      <c r="I34" s="541"/>
      <c r="J34" s="541"/>
      <c r="K34" s="541"/>
      <c r="L34" s="542"/>
      <c r="M34" s="49"/>
      <c r="N34" s="9" t="s">
        <v>313</v>
      </c>
      <c r="O34" s="9"/>
      <c r="P34" s="25" t="s">
        <v>314</v>
      </c>
      <c r="Q34" s="537" t="s">
        <v>119</v>
      </c>
      <c r="R34" s="351"/>
      <c r="S34" s="351"/>
      <c r="T34" s="543" t="s">
        <v>118</v>
      </c>
      <c r="U34" s="544"/>
      <c r="V34" s="544"/>
      <c r="W34" s="544"/>
      <c r="X34" s="545"/>
      <c r="Y34" s="50"/>
      <c r="Z34" s="9" t="s">
        <v>313</v>
      </c>
      <c r="AA34" s="9"/>
      <c r="AB34" s="28" t="s">
        <v>314</v>
      </c>
      <c r="AC34" s="546" t="s">
        <v>389</v>
      </c>
      <c r="AD34" s="547"/>
      <c r="AE34" s="548"/>
      <c r="AF34" s="51"/>
      <c r="AG34" s="520" t="s">
        <v>220</v>
      </c>
      <c r="AH34" s="5" t="s">
        <v>140</v>
      </c>
      <c r="AI34" s="522">
        <v>300</v>
      </c>
      <c r="AJ34" s="522"/>
      <c r="AK34" s="523" t="s">
        <v>346</v>
      </c>
      <c r="AL34" s="524"/>
      <c r="AN34" s="596"/>
      <c r="AO34" s="58" t="s">
        <v>244</v>
      </c>
      <c r="AP34" s="58" t="b">
        <v>0</v>
      </c>
      <c r="AQ34" s="58" t="b">
        <v>0</v>
      </c>
    </row>
    <row r="35" spans="1:43" ht="17.25" customHeight="1">
      <c r="A35" s="533"/>
      <c r="B35" s="534"/>
      <c r="C35" s="534"/>
      <c r="D35" s="534"/>
      <c r="E35" s="538"/>
      <c r="F35" s="534"/>
      <c r="G35" s="534"/>
      <c r="H35" s="525" t="s">
        <v>121</v>
      </c>
      <c r="I35" s="526"/>
      <c r="J35" s="526"/>
      <c r="K35" s="526"/>
      <c r="L35" s="527"/>
      <c r="M35" s="29"/>
      <c r="N35" s="24" t="s">
        <v>313</v>
      </c>
      <c r="O35" s="24"/>
      <c r="P35" s="26" t="s">
        <v>314</v>
      </c>
      <c r="Q35" s="538"/>
      <c r="R35" s="534"/>
      <c r="S35" s="534"/>
      <c r="T35" s="528" t="s">
        <v>121</v>
      </c>
      <c r="U35" s="529"/>
      <c r="V35" s="529"/>
      <c r="W35" s="529"/>
      <c r="X35" s="529"/>
      <c r="Y35" s="52"/>
      <c r="Z35" s="10" t="s">
        <v>313</v>
      </c>
      <c r="AA35" s="10"/>
      <c r="AB35" s="17" t="s">
        <v>314</v>
      </c>
      <c r="AC35" s="549"/>
      <c r="AD35" s="550"/>
      <c r="AE35" s="551"/>
      <c r="AG35" s="521"/>
      <c r="AH35" s="6" t="s">
        <v>140</v>
      </c>
      <c r="AI35" s="491">
        <v>9</v>
      </c>
      <c r="AJ35" s="491"/>
      <c r="AK35" s="530" t="s">
        <v>357</v>
      </c>
      <c r="AL35" s="531"/>
      <c r="AN35" s="596"/>
      <c r="AO35" s="129" t="str">
        <f>IF(SUM(AP35:AQ35)&gt;=2,"error",IF(AP35=1,1,IF(AQ35=1,2,"")))</f>
        <v/>
      </c>
      <c r="AP35" s="59" t="str">
        <f>IF(AP34=TRUE,1,"")</f>
        <v/>
      </c>
      <c r="AQ35" s="59" t="str">
        <f>IF(AQ34=TRUE,1,"")</f>
        <v/>
      </c>
    </row>
    <row r="36" spans="1:43" ht="17.25" customHeight="1">
      <c r="A36" s="535"/>
      <c r="B36" s="536"/>
      <c r="C36" s="536"/>
      <c r="D36" s="536"/>
      <c r="E36" s="539"/>
      <c r="F36" s="536"/>
      <c r="G36" s="536"/>
      <c r="H36" s="175" t="s">
        <v>122</v>
      </c>
      <c r="I36" s="176"/>
      <c r="J36" s="176"/>
      <c r="K36" s="176"/>
      <c r="L36" s="177"/>
      <c r="M36" s="54"/>
      <c r="N36" s="12" t="s">
        <v>313</v>
      </c>
      <c r="O36" s="12"/>
      <c r="P36" s="27" t="s">
        <v>314</v>
      </c>
      <c r="Q36" s="539"/>
      <c r="R36" s="536"/>
      <c r="S36" s="536"/>
      <c r="T36" s="555" t="s">
        <v>122</v>
      </c>
      <c r="U36" s="556"/>
      <c r="V36" s="556"/>
      <c r="W36" s="556"/>
      <c r="X36" s="557"/>
      <c r="Y36" s="54"/>
      <c r="Z36" s="12" t="s">
        <v>313</v>
      </c>
      <c r="AA36" s="12"/>
      <c r="AB36" s="27" t="s">
        <v>314</v>
      </c>
      <c r="AC36" s="552"/>
      <c r="AD36" s="553"/>
      <c r="AE36" s="554"/>
      <c r="AF36" s="53"/>
      <c r="AG36" s="89" t="s">
        <v>212</v>
      </c>
      <c r="AH36" s="505"/>
      <c r="AI36" s="505"/>
      <c r="AJ36" s="505"/>
      <c r="AK36" s="505"/>
      <c r="AL36" s="506"/>
      <c r="AN36" s="596"/>
      <c r="AO36" s="58" t="s">
        <v>245</v>
      </c>
      <c r="AP36" s="58" t="b">
        <v>0</v>
      </c>
      <c r="AQ36" s="58"/>
    </row>
    <row r="37" spans="1:43" ht="17.25" customHeight="1">
      <c r="A37" s="259" t="s">
        <v>423</v>
      </c>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1"/>
      <c r="AN37" s="596"/>
      <c r="AO37" s="129" t="str">
        <f>IF(AP37=1,"1","2")</f>
        <v>2</v>
      </c>
      <c r="AP37" s="59" t="str">
        <f>IF(AP36=TRUE,1,"")</f>
        <v/>
      </c>
      <c r="AQ37" s="59"/>
    </row>
    <row r="38" spans="1:43" ht="17.25" customHeight="1">
      <c r="A38" s="221"/>
      <c r="B38" s="468" t="s">
        <v>123</v>
      </c>
      <c r="C38" s="469"/>
      <c r="D38" s="469"/>
      <c r="E38" s="469"/>
      <c r="F38" s="469"/>
      <c r="G38" s="470"/>
      <c r="H38" s="507" t="s">
        <v>391</v>
      </c>
      <c r="I38" s="508"/>
      <c r="J38" s="508"/>
      <c r="K38" s="508"/>
      <c r="L38" s="509"/>
      <c r="M38" s="510" t="s">
        <v>221</v>
      </c>
      <c r="N38" s="510"/>
      <c r="O38" s="510"/>
      <c r="P38" s="510"/>
      <c r="Q38" s="510"/>
      <c r="R38" s="510"/>
      <c r="S38" s="510"/>
      <c r="T38" s="510"/>
      <c r="U38" s="510"/>
      <c r="V38" s="511" t="s">
        <v>124</v>
      </c>
      <c r="W38" s="512"/>
      <c r="X38" s="513"/>
      <c r="Y38" s="92"/>
      <c r="Z38" s="92"/>
      <c r="AA38" s="92" t="s">
        <v>125</v>
      </c>
      <c r="AB38" s="92"/>
      <c r="AC38" s="92"/>
      <c r="AD38" s="92"/>
      <c r="AE38" s="92"/>
      <c r="AF38" s="92"/>
      <c r="AG38" s="123"/>
      <c r="AH38" s="123"/>
      <c r="AI38" s="123"/>
      <c r="AJ38" s="123"/>
      <c r="AK38" s="123"/>
      <c r="AL38" s="124"/>
      <c r="AN38" s="596"/>
      <c r="AO38" s="58" t="s">
        <v>246</v>
      </c>
      <c r="AP38" s="58" t="b">
        <v>0</v>
      </c>
      <c r="AQ38" s="58"/>
    </row>
    <row r="39" spans="1:43" ht="17.25" customHeight="1">
      <c r="A39" s="221"/>
      <c r="B39" s="471"/>
      <c r="C39" s="275"/>
      <c r="D39" s="275"/>
      <c r="E39" s="275"/>
      <c r="F39" s="275"/>
      <c r="G39" s="472"/>
      <c r="H39" s="271" t="s">
        <v>126</v>
      </c>
      <c r="I39" s="269"/>
      <c r="J39" s="269"/>
      <c r="K39" s="269"/>
      <c r="L39" s="270"/>
      <c r="M39" s="161" t="s">
        <v>221</v>
      </c>
      <c r="N39" s="161"/>
      <c r="O39" s="161"/>
      <c r="P39" s="161"/>
      <c r="Q39" s="161"/>
      <c r="R39" s="161"/>
      <c r="S39" s="161"/>
      <c r="T39" s="161"/>
      <c r="U39" s="161"/>
      <c r="V39" s="514"/>
      <c r="W39" s="515"/>
      <c r="X39" s="516"/>
      <c r="Y39" s="80"/>
      <c r="Z39" s="80"/>
      <c r="AA39" s="80" t="s">
        <v>127</v>
      </c>
      <c r="AB39" s="80"/>
      <c r="AC39" s="80"/>
      <c r="AD39" s="80"/>
      <c r="AE39" s="80"/>
      <c r="AF39" s="80"/>
      <c r="AG39" s="14"/>
      <c r="AH39" s="14"/>
      <c r="AI39" s="14"/>
      <c r="AJ39" s="14"/>
      <c r="AK39" s="14"/>
      <c r="AL39" s="125"/>
      <c r="AN39" s="596"/>
      <c r="AO39" s="129" t="str">
        <f>IF(AP39=1,"1","2")</f>
        <v>2</v>
      </c>
      <c r="AP39" s="59" t="str">
        <f>IF(AP38=TRUE,1,"")</f>
        <v/>
      </c>
      <c r="AQ39" s="59"/>
    </row>
    <row r="40" spans="1:43" ht="17.25" customHeight="1">
      <c r="A40" s="221"/>
      <c r="B40" s="471"/>
      <c r="C40" s="275"/>
      <c r="D40" s="275"/>
      <c r="E40" s="275"/>
      <c r="F40" s="275"/>
      <c r="G40" s="472"/>
      <c r="H40" s="271" t="s">
        <v>128</v>
      </c>
      <c r="I40" s="269"/>
      <c r="J40" s="269"/>
      <c r="K40" s="269"/>
      <c r="L40" s="270"/>
      <c r="M40" s="161" t="s">
        <v>221</v>
      </c>
      <c r="N40" s="161"/>
      <c r="O40" s="161"/>
      <c r="P40" s="161"/>
      <c r="Q40" s="161"/>
      <c r="R40" s="161"/>
      <c r="S40" s="161"/>
      <c r="T40" s="161"/>
      <c r="U40" s="161"/>
      <c r="V40" s="514"/>
      <c r="W40" s="515"/>
      <c r="X40" s="516"/>
      <c r="Y40" s="80"/>
      <c r="Z40" s="80"/>
      <c r="AA40" s="80" t="s">
        <v>129</v>
      </c>
      <c r="AB40" s="80"/>
      <c r="AC40" s="80"/>
      <c r="AD40" s="80"/>
      <c r="AE40" s="80"/>
      <c r="AF40" s="80"/>
      <c r="AG40" s="14"/>
      <c r="AH40" s="14"/>
      <c r="AI40" s="14"/>
      <c r="AJ40" s="14"/>
      <c r="AK40" s="14"/>
      <c r="AL40" s="125"/>
      <c r="AN40" s="596"/>
      <c r="AO40" s="58" t="s">
        <v>247</v>
      </c>
      <c r="AP40" s="58" t="b">
        <v>0</v>
      </c>
      <c r="AQ40" s="58"/>
    </row>
    <row r="41" spans="1:43" ht="17.25" customHeight="1">
      <c r="A41" s="221"/>
      <c r="B41" s="471"/>
      <c r="C41" s="275"/>
      <c r="D41" s="275"/>
      <c r="E41" s="275"/>
      <c r="F41" s="275"/>
      <c r="G41" s="472"/>
      <c r="H41" s="271" t="s">
        <v>130</v>
      </c>
      <c r="I41" s="269"/>
      <c r="J41" s="269"/>
      <c r="K41" s="269"/>
      <c r="L41" s="270"/>
      <c r="M41" s="501" t="s">
        <v>221</v>
      </c>
      <c r="N41" s="161"/>
      <c r="O41" s="161"/>
      <c r="P41" s="161"/>
      <c r="Q41" s="161"/>
      <c r="R41" s="161"/>
      <c r="S41" s="161"/>
      <c r="T41" s="161"/>
      <c r="U41" s="497"/>
      <c r="V41" s="514"/>
      <c r="W41" s="515"/>
      <c r="X41" s="516"/>
      <c r="Y41" s="80"/>
      <c r="Z41" s="80"/>
      <c r="AA41" s="80" t="s">
        <v>131</v>
      </c>
      <c r="AB41" s="80"/>
      <c r="AC41" s="80"/>
      <c r="AD41" s="80"/>
      <c r="AE41" s="80"/>
      <c r="AF41" s="80"/>
      <c r="AG41" s="14"/>
      <c r="AH41" s="14"/>
      <c r="AI41" s="14"/>
      <c r="AJ41" s="14"/>
      <c r="AK41" s="14"/>
      <c r="AL41" s="125"/>
      <c r="AN41" s="596"/>
      <c r="AO41" s="129" t="str">
        <f>IF(AP41=1,"1","2")</f>
        <v>2</v>
      </c>
      <c r="AP41" s="59" t="str">
        <f>IF(AP40=TRUE,1,"")</f>
        <v/>
      </c>
      <c r="AQ41" s="59"/>
    </row>
    <row r="42" spans="1:43" ht="17.25" customHeight="1">
      <c r="A42" s="221"/>
      <c r="B42" s="473"/>
      <c r="C42" s="474"/>
      <c r="D42" s="474"/>
      <c r="E42" s="474"/>
      <c r="F42" s="474"/>
      <c r="G42" s="475"/>
      <c r="H42" s="558" t="s">
        <v>429</v>
      </c>
      <c r="I42" s="559"/>
      <c r="J42" s="559"/>
      <c r="K42" s="559"/>
      <c r="L42" s="560"/>
      <c r="M42" s="561" t="s">
        <v>221</v>
      </c>
      <c r="N42" s="561"/>
      <c r="O42" s="561"/>
      <c r="P42" s="561"/>
      <c r="Q42" s="561"/>
      <c r="R42" s="561"/>
      <c r="S42" s="561"/>
      <c r="T42" s="561"/>
      <c r="U42" s="561"/>
      <c r="V42" s="514"/>
      <c r="W42" s="515"/>
      <c r="X42" s="516"/>
      <c r="Y42" s="80"/>
      <c r="Z42" s="80"/>
      <c r="AA42" s="80" t="s">
        <v>133</v>
      </c>
      <c r="AB42" s="80"/>
      <c r="AC42" s="80"/>
      <c r="AD42" s="80"/>
      <c r="AE42" s="80"/>
      <c r="AF42" s="80"/>
      <c r="AG42" s="14"/>
      <c r="AH42" s="14"/>
      <c r="AI42" s="14"/>
      <c r="AJ42" s="14"/>
      <c r="AK42" s="14"/>
      <c r="AL42" s="125"/>
      <c r="AN42" s="596"/>
      <c r="AO42" s="58" t="s">
        <v>248</v>
      </c>
      <c r="AP42" s="58" t="b">
        <v>0</v>
      </c>
      <c r="AQ42" s="58"/>
    </row>
    <row r="43" spans="1:43" ht="17.25" customHeight="1">
      <c r="A43" s="221"/>
      <c r="B43" s="468" t="s">
        <v>390</v>
      </c>
      <c r="C43" s="469"/>
      <c r="D43" s="469"/>
      <c r="E43" s="469"/>
      <c r="F43" s="469"/>
      <c r="G43" s="469"/>
      <c r="H43" s="498" t="s">
        <v>132</v>
      </c>
      <c r="I43" s="499"/>
      <c r="J43" s="499"/>
      <c r="K43" s="499"/>
      <c r="L43" s="500"/>
      <c r="M43" s="93"/>
      <c r="N43" s="94" t="s">
        <v>313</v>
      </c>
      <c r="O43" s="92" t="s">
        <v>140</v>
      </c>
      <c r="P43" s="502"/>
      <c r="Q43" s="502"/>
      <c r="R43" s="502"/>
      <c r="S43" s="503" t="s">
        <v>357</v>
      </c>
      <c r="T43" s="503"/>
      <c r="U43" s="504"/>
      <c r="V43" s="514"/>
      <c r="W43" s="515"/>
      <c r="X43" s="516"/>
      <c r="Y43" s="80"/>
      <c r="Z43" s="80"/>
      <c r="AA43" s="80" t="s">
        <v>134</v>
      </c>
      <c r="AB43" s="80"/>
      <c r="AC43" s="80"/>
      <c r="AD43" s="80"/>
      <c r="AE43" s="80"/>
      <c r="AF43" s="80"/>
      <c r="AG43" s="14"/>
      <c r="AH43" s="14"/>
      <c r="AI43" s="14"/>
      <c r="AJ43" s="14"/>
      <c r="AK43" s="14"/>
      <c r="AL43" s="125"/>
      <c r="AN43" s="596"/>
      <c r="AO43" s="129" t="str">
        <f>IF(AP43=1,"1","2")</f>
        <v>2</v>
      </c>
      <c r="AP43" s="59" t="str">
        <f>IF(AP42=TRUE,1,"")</f>
        <v/>
      </c>
      <c r="AQ43" s="59"/>
    </row>
    <row r="44" spans="1:43" ht="17.25" customHeight="1">
      <c r="A44" s="221"/>
      <c r="B44" s="471"/>
      <c r="C44" s="275"/>
      <c r="D44" s="275"/>
      <c r="E44" s="275"/>
      <c r="F44" s="275"/>
      <c r="G44" s="275"/>
      <c r="H44" s="299"/>
      <c r="I44" s="263"/>
      <c r="J44" s="263"/>
      <c r="K44" s="263"/>
      <c r="L44" s="300"/>
      <c r="M44" s="24"/>
      <c r="N44" s="29" t="s">
        <v>314</v>
      </c>
      <c r="O44" s="91"/>
      <c r="P44" s="91"/>
      <c r="Q44" s="91"/>
      <c r="R44" s="91"/>
      <c r="S44" s="91"/>
      <c r="T44" s="91"/>
      <c r="U44" s="95"/>
      <c r="V44" s="514"/>
      <c r="W44" s="515"/>
      <c r="X44" s="516"/>
      <c r="Y44" s="80"/>
      <c r="Z44" s="80"/>
      <c r="AA44" s="80" t="s">
        <v>136</v>
      </c>
      <c r="AB44" s="80"/>
      <c r="AC44" s="80"/>
      <c r="AD44" s="80"/>
      <c r="AE44" s="80"/>
      <c r="AF44" s="80"/>
      <c r="AG44" s="14"/>
      <c r="AH44" s="14"/>
      <c r="AI44" s="14"/>
      <c r="AJ44" s="14"/>
      <c r="AK44" s="14"/>
      <c r="AL44" s="125"/>
      <c r="AN44" s="596"/>
      <c r="AO44" s="58" t="s">
        <v>249</v>
      </c>
      <c r="AP44" s="58" t="b">
        <v>0</v>
      </c>
      <c r="AQ44" s="58"/>
    </row>
    <row r="45" spans="1:43" ht="17.25" customHeight="1">
      <c r="A45" s="221"/>
      <c r="B45" s="471"/>
      <c r="C45" s="275"/>
      <c r="D45" s="275"/>
      <c r="E45" s="275"/>
      <c r="F45" s="275"/>
      <c r="G45" s="275"/>
      <c r="H45" s="371" t="s">
        <v>135</v>
      </c>
      <c r="I45" s="371"/>
      <c r="J45" s="371"/>
      <c r="K45" s="371"/>
      <c r="L45" s="371"/>
      <c r="M45" s="161" t="s">
        <v>221</v>
      </c>
      <c r="N45" s="161"/>
      <c r="O45" s="161"/>
      <c r="P45" s="161"/>
      <c r="Q45" s="161"/>
      <c r="R45" s="161"/>
      <c r="S45" s="161"/>
      <c r="T45" s="161"/>
      <c r="U45" s="497"/>
      <c r="V45" s="514"/>
      <c r="W45" s="515"/>
      <c r="X45" s="516"/>
      <c r="Y45" s="80"/>
      <c r="Z45" s="80"/>
      <c r="AA45" s="80" t="s">
        <v>138</v>
      </c>
      <c r="AB45" s="80"/>
      <c r="AC45" s="80"/>
      <c r="AD45" s="80"/>
      <c r="AE45" s="80"/>
      <c r="AF45" s="80"/>
      <c r="AG45" s="14"/>
      <c r="AH45" s="14"/>
      <c r="AI45" s="14"/>
      <c r="AJ45" s="14"/>
      <c r="AK45" s="14"/>
      <c r="AL45" s="125"/>
      <c r="AN45" s="596"/>
      <c r="AO45" s="129" t="str">
        <f>IF(AP45=1,"1","2")</f>
        <v>2</v>
      </c>
      <c r="AP45" s="59" t="str">
        <f>IF(AP44=TRUE,1,"")</f>
        <v/>
      </c>
      <c r="AQ45" s="59"/>
    </row>
    <row r="46" spans="1:43" ht="17.25" customHeight="1">
      <c r="A46" s="221"/>
      <c r="B46" s="471"/>
      <c r="C46" s="275"/>
      <c r="D46" s="275"/>
      <c r="E46" s="275"/>
      <c r="F46" s="275"/>
      <c r="G46" s="275"/>
      <c r="H46" s="476" t="s">
        <v>137</v>
      </c>
      <c r="I46" s="222"/>
      <c r="J46" s="222"/>
      <c r="K46" s="222"/>
      <c r="L46" s="223"/>
      <c r="M46" s="490"/>
      <c r="N46" s="491"/>
      <c r="O46" s="491"/>
      <c r="P46" s="491"/>
      <c r="Q46" s="491"/>
      <c r="R46" s="491"/>
      <c r="S46" s="491"/>
      <c r="T46" s="491"/>
      <c r="U46" s="492"/>
      <c r="V46" s="514"/>
      <c r="W46" s="515"/>
      <c r="X46" s="516"/>
      <c r="Y46" s="80"/>
      <c r="Z46" s="80"/>
      <c r="AA46" s="80" t="s">
        <v>114</v>
      </c>
      <c r="AB46" s="80"/>
      <c r="AC46" s="80"/>
      <c r="AD46" s="80"/>
      <c r="AE46" s="80"/>
      <c r="AF46" s="80"/>
      <c r="AG46" s="14"/>
      <c r="AH46" s="14"/>
      <c r="AI46" s="14"/>
      <c r="AJ46" s="14"/>
      <c r="AK46" s="14"/>
      <c r="AL46" s="125"/>
      <c r="AN46" s="596"/>
      <c r="AO46" s="58" t="s">
        <v>250</v>
      </c>
      <c r="AP46" s="58" t="b">
        <v>0</v>
      </c>
      <c r="AQ46" s="58"/>
    </row>
    <row r="47" spans="1:43" ht="17.25" customHeight="1">
      <c r="A47" s="224"/>
      <c r="B47" s="496"/>
      <c r="C47" s="277"/>
      <c r="D47" s="277"/>
      <c r="E47" s="277"/>
      <c r="F47" s="277"/>
      <c r="G47" s="277"/>
      <c r="H47" s="477"/>
      <c r="I47" s="225"/>
      <c r="J47" s="225"/>
      <c r="K47" s="225"/>
      <c r="L47" s="226"/>
      <c r="M47" s="493"/>
      <c r="N47" s="494"/>
      <c r="O47" s="494"/>
      <c r="P47" s="494"/>
      <c r="Q47" s="494"/>
      <c r="R47" s="494"/>
      <c r="S47" s="494"/>
      <c r="T47" s="494"/>
      <c r="U47" s="495"/>
      <c r="V47" s="517"/>
      <c r="W47" s="518"/>
      <c r="X47" s="519"/>
      <c r="Y47" s="126"/>
      <c r="Z47" s="126"/>
      <c r="AA47" s="126" t="s">
        <v>27</v>
      </c>
      <c r="AB47" s="126"/>
      <c r="AC47" s="126"/>
      <c r="AD47" s="126"/>
      <c r="AE47" s="126"/>
      <c r="AF47" s="126"/>
      <c r="AG47" s="19"/>
      <c r="AH47" s="19"/>
      <c r="AI47" s="19"/>
      <c r="AJ47" s="19"/>
      <c r="AK47" s="19"/>
      <c r="AL47" s="127"/>
      <c r="AN47" s="596"/>
      <c r="AO47" s="129" t="str">
        <f>IF(AP47=1,"1","2")</f>
        <v>2</v>
      </c>
      <c r="AP47" s="59" t="str">
        <f>IF(AP46=TRUE,1,"")</f>
        <v/>
      </c>
      <c r="AQ47" s="59"/>
    </row>
    <row r="48" spans="1:43" ht="17.25" customHeight="1">
      <c r="A48" s="274" t="s">
        <v>139</v>
      </c>
      <c r="B48" s="275"/>
      <c r="C48" s="275"/>
      <c r="D48" s="275"/>
      <c r="E48" s="275"/>
      <c r="F48" s="275"/>
      <c r="G48" s="472"/>
      <c r="H48" s="476" t="s">
        <v>3</v>
      </c>
      <c r="I48" s="222"/>
      <c r="J48" s="223"/>
      <c r="K48" s="478"/>
      <c r="L48" s="479"/>
      <c r="M48" s="479"/>
      <c r="N48" s="479"/>
      <c r="O48" s="479"/>
      <c r="P48" s="479"/>
      <c r="Q48" s="480"/>
      <c r="R48" s="476" t="s">
        <v>5</v>
      </c>
      <c r="S48" s="222"/>
      <c r="T48" s="223"/>
      <c r="U48" s="484"/>
      <c r="V48" s="485"/>
      <c r="W48" s="485"/>
      <c r="X48" s="485"/>
      <c r="Y48" s="485"/>
      <c r="Z48" s="485"/>
      <c r="AA48" s="485"/>
      <c r="AB48" s="485"/>
      <c r="AC48" s="485"/>
      <c r="AD48" s="485"/>
      <c r="AE48" s="485"/>
      <c r="AF48" s="485"/>
      <c r="AG48" s="485"/>
      <c r="AH48" s="485"/>
      <c r="AI48" s="485"/>
      <c r="AJ48" s="485"/>
      <c r="AK48" s="485"/>
      <c r="AL48" s="486"/>
      <c r="AN48" s="596"/>
      <c r="AO48" s="58" t="s">
        <v>251</v>
      </c>
      <c r="AP48" s="58" t="b">
        <v>0</v>
      </c>
      <c r="AQ48" s="58"/>
    </row>
    <row r="49" spans="1:43" ht="17.25" customHeight="1">
      <c r="A49" s="276"/>
      <c r="B49" s="277"/>
      <c r="C49" s="277"/>
      <c r="D49" s="277"/>
      <c r="E49" s="277"/>
      <c r="F49" s="277"/>
      <c r="G49" s="374"/>
      <c r="H49" s="477"/>
      <c r="I49" s="225"/>
      <c r="J49" s="226"/>
      <c r="K49" s="481"/>
      <c r="L49" s="482"/>
      <c r="M49" s="482"/>
      <c r="N49" s="482"/>
      <c r="O49" s="482"/>
      <c r="P49" s="482"/>
      <c r="Q49" s="483"/>
      <c r="R49" s="477"/>
      <c r="S49" s="225"/>
      <c r="T49" s="226"/>
      <c r="U49" s="487"/>
      <c r="V49" s="488"/>
      <c r="W49" s="488"/>
      <c r="X49" s="488"/>
      <c r="Y49" s="488"/>
      <c r="Z49" s="488"/>
      <c r="AA49" s="488"/>
      <c r="AB49" s="488"/>
      <c r="AC49" s="488"/>
      <c r="AD49" s="488"/>
      <c r="AE49" s="488"/>
      <c r="AF49" s="488"/>
      <c r="AG49" s="488"/>
      <c r="AH49" s="488"/>
      <c r="AI49" s="488"/>
      <c r="AJ49" s="488"/>
      <c r="AK49" s="488"/>
      <c r="AL49" s="489"/>
      <c r="AN49" s="596"/>
      <c r="AO49" s="129" t="str">
        <f>IF(AP49=1,"1","2")</f>
        <v>2</v>
      </c>
      <c r="AP49" s="59" t="str">
        <f>IF(AP48=TRUE,1,"")</f>
        <v/>
      </c>
      <c r="AQ49" s="59"/>
    </row>
    <row r="50" spans="1:43" ht="16.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N50" s="596"/>
      <c r="AO50" s="58" t="s">
        <v>252</v>
      </c>
      <c r="AP50" s="58" t="b">
        <v>0</v>
      </c>
      <c r="AQ50" s="58"/>
    </row>
    <row r="51" spans="1:43">
      <c r="AN51" s="596"/>
      <c r="AO51" s="129" t="str">
        <f>IF(AP51=1,"1","2")</f>
        <v>2</v>
      </c>
      <c r="AP51" s="59" t="str">
        <f>IF(AP50=TRUE,1,"")</f>
        <v/>
      </c>
      <c r="AQ51" s="59"/>
    </row>
    <row r="52" spans="1:43">
      <c r="AN52" s="596"/>
      <c r="AO52" s="58" t="s">
        <v>253</v>
      </c>
      <c r="AP52" s="58" t="b">
        <v>0</v>
      </c>
      <c r="AQ52" s="58"/>
    </row>
    <row r="53" spans="1:43">
      <c r="U53" s="2"/>
      <c r="AN53" s="597"/>
      <c r="AO53" s="129" t="str">
        <f>IF(AP53=1,"1","2")</f>
        <v>2</v>
      </c>
      <c r="AP53" s="60" t="str">
        <f>IF(AP52=TRUE,1,"")</f>
        <v/>
      </c>
      <c r="AQ53" s="60"/>
    </row>
    <row r="54" spans="1:43">
      <c r="AO54" s="58" t="s">
        <v>254</v>
      </c>
      <c r="AP54" s="58" t="b">
        <v>0</v>
      </c>
      <c r="AQ54" s="58"/>
    </row>
    <row r="55" spans="1:43">
      <c r="AO55" s="129" t="str">
        <f>IF(AP55=1,"1","2")</f>
        <v>2</v>
      </c>
      <c r="AP55" s="60" t="str">
        <f>IF(AP54=TRUE,1,"")</f>
        <v/>
      </c>
      <c r="AQ55" s="60"/>
    </row>
  </sheetData>
  <sheetProtection sheet="1" selectLockedCells="1"/>
  <mergeCells count="267">
    <mergeCell ref="A1:G2"/>
    <mergeCell ref="H1:S1"/>
    <mergeCell ref="T1:U1"/>
    <mergeCell ref="V1:W1"/>
    <mergeCell ref="X1:AL1"/>
    <mergeCell ref="H2:AL2"/>
    <mergeCell ref="A3:S3"/>
    <mergeCell ref="T3:AL3"/>
    <mergeCell ref="AN3:AN5"/>
    <mergeCell ref="A4:I4"/>
    <mergeCell ref="J4:N4"/>
    <mergeCell ref="O4:S4"/>
    <mergeCell ref="T4:AB4"/>
    <mergeCell ref="AC4:AG4"/>
    <mergeCell ref="AH4:AL4"/>
    <mergeCell ref="A5:F5"/>
    <mergeCell ref="A6:F6"/>
    <mergeCell ref="J6:N6"/>
    <mergeCell ref="O6:S6"/>
    <mergeCell ref="W6:AB6"/>
    <mergeCell ref="AC6:AG6"/>
    <mergeCell ref="AH6:AL6"/>
    <mergeCell ref="J5:N5"/>
    <mergeCell ref="O5:S5"/>
    <mergeCell ref="T5:V8"/>
    <mergeCell ref="W5:AB5"/>
    <mergeCell ref="AC5:AG5"/>
    <mergeCell ref="AH5:AL5"/>
    <mergeCell ref="AN7:AN12"/>
    <mergeCell ref="A8:F8"/>
    <mergeCell ref="J8:N8"/>
    <mergeCell ref="O8:S8"/>
    <mergeCell ref="W8:AB8"/>
    <mergeCell ref="AC8:AG8"/>
    <mergeCell ref="AH8:AL8"/>
    <mergeCell ref="A9:F9"/>
    <mergeCell ref="J9:N9"/>
    <mergeCell ref="O9:S9"/>
    <mergeCell ref="A7:F7"/>
    <mergeCell ref="J7:N7"/>
    <mergeCell ref="O7:S7"/>
    <mergeCell ref="W7:AB7"/>
    <mergeCell ref="AC7:AG7"/>
    <mergeCell ref="AH7:AL7"/>
    <mergeCell ref="A11:F11"/>
    <mergeCell ref="J11:N11"/>
    <mergeCell ref="O11:S11"/>
    <mergeCell ref="T11:AB11"/>
    <mergeCell ref="AC11:AG11"/>
    <mergeCell ref="AH11:AL11"/>
    <mergeCell ref="T9:V10"/>
    <mergeCell ref="W9:AB9"/>
    <mergeCell ref="AC9:AG9"/>
    <mergeCell ref="AH9:AL9"/>
    <mergeCell ref="A10:F10"/>
    <mergeCell ref="J10:N10"/>
    <mergeCell ref="O10:S10"/>
    <mergeCell ref="W10:AB10"/>
    <mergeCell ref="AC10:AG10"/>
    <mergeCell ref="AH10:AL10"/>
    <mergeCell ref="AH12:AL12"/>
    <mergeCell ref="A13:F13"/>
    <mergeCell ref="J13:N13"/>
    <mergeCell ref="O13:S13"/>
    <mergeCell ref="W13:AB13"/>
    <mergeCell ref="AC13:AG13"/>
    <mergeCell ref="AH13:AL13"/>
    <mergeCell ref="A12:F12"/>
    <mergeCell ref="J12:N12"/>
    <mergeCell ref="O12:S12"/>
    <mergeCell ref="T12:V13"/>
    <mergeCell ref="W12:AB12"/>
    <mergeCell ref="AC12:AG12"/>
    <mergeCell ref="AN13:AN19"/>
    <mergeCell ref="A14:F14"/>
    <mergeCell ref="J14:N14"/>
    <mergeCell ref="O14:S14"/>
    <mergeCell ref="T14:AB14"/>
    <mergeCell ref="AC14:AG14"/>
    <mergeCell ref="AH14:AL14"/>
    <mergeCell ref="A15:F15"/>
    <mergeCell ref="J15:N15"/>
    <mergeCell ref="O15:S15"/>
    <mergeCell ref="AH17:AL17"/>
    <mergeCell ref="T18:V19"/>
    <mergeCell ref="W18:AB18"/>
    <mergeCell ref="AC18:AG18"/>
    <mergeCell ref="AH18:AL18"/>
    <mergeCell ref="A19:S19"/>
    <mergeCell ref="W19:AB19"/>
    <mergeCell ref="AC19:AG19"/>
    <mergeCell ref="AH19:AL19"/>
    <mergeCell ref="T15:V17"/>
    <mergeCell ref="W15:AB15"/>
    <mergeCell ref="AC15:AG15"/>
    <mergeCell ref="AH15:AL15"/>
    <mergeCell ref="A16:S18"/>
    <mergeCell ref="W16:AB16"/>
    <mergeCell ref="AC16:AG16"/>
    <mergeCell ref="AH16:AL16"/>
    <mergeCell ref="W17:AB17"/>
    <mergeCell ref="AC17:AG17"/>
    <mergeCell ref="A20:S20"/>
    <mergeCell ref="T20:AB20"/>
    <mergeCell ref="AC20:AG20"/>
    <mergeCell ref="AH20:AL20"/>
    <mergeCell ref="A21:D22"/>
    <mergeCell ref="E21:J21"/>
    <mergeCell ref="K21:M21"/>
    <mergeCell ref="N21:S21"/>
    <mergeCell ref="T21:AB21"/>
    <mergeCell ref="AC21:AG21"/>
    <mergeCell ref="AH21:AL21"/>
    <mergeCell ref="E22:G22"/>
    <mergeCell ref="H22:J22"/>
    <mergeCell ref="K22:M22"/>
    <mergeCell ref="N22:P22"/>
    <mergeCell ref="Q22:S22"/>
    <mergeCell ref="T22:V24"/>
    <mergeCell ref="W22:AB22"/>
    <mergeCell ref="AC22:AG22"/>
    <mergeCell ref="AH22:AL22"/>
    <mergeCell ref="N24:P24"/>
    <mergeCell ref="Q24:S24"/>
    <mergeCell ref="AN22:AN53"/>
    <mergeCell ref="A23:D23"/>
    <mergeCell ref="E23:G23"/>
    <mergeCell ref="H23:J23"/>
    <mergeCell ref="K23:M23"/>
    <mergeCell ref="N23:P23"/>
    <mergeCell ref="Q23:S23"/>
    <mergeCell ref="W23:AB23"/>
    <mergeCell ref="AC23:AG23"/>
    <mergeCell ref="AH23:AL23"/>
    <mergeCell ref="W24:AB24"/>
    <mergeCell ref="AC24:AG24"/>
    <mergeCell ref="AH24:AL24"/>
    <mergeCell ref="A25:D25"/>
    <mergeCell ref="E25:G25"/>
    <mergeCell ref="H25:J25"/>
    <mergeCell ref="K25:M25"/>
    <mergeCell ref="N25:P25"/>
    <mergeCell ref="Q25:S25"/>
    <mergeCell ref="T25:V26"/>
    <mergeCell ref="A24:D24"/>
    <mergeCell ref="E24:G24"/>
    <mergeCell ref="H24:J24"/>
    <mergeCell ref="K24:M24"/>
    <mergeCell ref="W25:AB25"/>
    <mergeCell ref="AC25:AG25"/>
    <mergeCell ref="AH25:AL25"/>
    <mergeCell ref="A26:D26"/>
    <mergeCell ref="E26:G26"/>
    <mergeCell ref="H26:J26"/>
    <mergeCell ref="K26:M26"/>
    <mergeCell ref="N26:P26"/>
    <mergeCell ref="Q26:S26"/>
    <mergeCell ref="W26:AB26"/>
    <mergeCell ref="AC26:AG26"/>
    <mergeCell ref="AH26:AL26"/>
    <mergeCell ref="A27:D27"/>
    <mergeCell ref="E27:G27"/>
    <mergeCell ref="H27:J27"/>
    <mergeCell ref="K27:M27"/>
    <mergeCell ref="N27:P27"/>
    <mergeCell ref="Q27:S27"/>
    <mergeCell ref="T27:AB27"/>
    <mergeCell ref="AC27:AG27"/>
    <mergeCell ref="AH27:AL27"/>
    <mergeCell ref="AH28:AL28"/>
    <mergeCell ref="A29:D29"/>
    <mergeCell ref="E29:G29"/>
    <mergeCell ref="H29:J29"/>
    <mergeCell ref="K29:M29"/>
    <mergeCell ref="N29:P29"/>
    <mergeCell ref="Q29:S29"/>
    <mergeCell ref="W29:AB29"/>
    <mergeCell ref="AC29:AG29"/>
    <mergeCell ref="AH29:AL29"/>
    <mergeCell ref="A28:D28"/>
    <mergeCell ref="E28:G28"/>
    <mergeCell ref="H28:J28"/>
    <mergeCell ref="K28:M28"/>
    <mergeCell ref="N28:P28"/>
    <mergeCell ref="Q28:S28"/>
    <mergeCell ref="T28:V29"/>
    <mergeCell ref="W28:AB28"/>
    <mergeCell ref="AC28:AG28"/>
    <mergeCell ref="T30:AB30"/>
    <mergeCell ref="AC30:AG30"/>
    <mergeCell ref="AH30:AL30"/>
    <mergeCell ref="A31:D31"/>
    <mergeCell ref="E31:G31"/>
    <mergeCell ref="H31:J31"/>
    <mergeCell ref="K31:M31"/>
    <mergeCell ref="N31:P31"/>
    <mergeCell ref="Q31:S31"/>
    <mergeCell ref="T31:AB31"/>
    <mergeCell ref="A30:D30"/>
    <mergeCell ref="E30:G30"/>
    <mergeCell ref="H30:J30"/>
    <mergeCell ref="K30:M30"/>
    <mergeCell ref="N30:P30"/>
    <mergeCell ref="Q30:S30"/>
    <mergeCell ref="AC31:AG31"/>
    <mergeCell ref="AH31:AL31"/>
    <mergeCell ref="A32:D32"/>
    <mergeCell ref="E32:G32"/>
    <mergeCell ref="H32:J32"/>
    <mergeCell ref="K32:M32"/>
    <mergeCell ref="N32:P32"/>
    <mergeCell ref="Q32:S32"/>
    <mergeCell ref="T32:AB32"/>
    <mergeCell ref="AC32:AG32"/>
    <mergeCell ref="AH32:AL32"/>
    <mergeCell ref="A33:D33"/>
    <mergeCell ref="E33:G33"/>
    <mergeCell ref="H33:J33"/>
    <mergeCell ref="K33:M33"/>
    <mergeCell ref="N33:P33"/>
    <mergeCell ref="Q33:S33"/>
    <mergeCell ref="T33:AB33"/>
    <mergeCell ref="AC33:AG33"/>
    <mergeCell ref="AH33:AL33"/>
    <mergeCell ref="AH36:AL36"/>
    <mergeCell ref="A37:AL37"/>
    <mergeCell ref="A38:A47"/>
    <mergeCell ref="H38:L38"/>
    <mergeCell ref="M38:U38"/>
    <mergeCell ref="V38:X47"/>
    <mergeCell ref="H39:L39"/>
    <mergeCell ref="AG34:AG35"/>
    <mergeCell ref="AI34:AJ34"/>
    <mergeCell ref="AK34:AL34"/>
    <mergeCell ref="H35:L35"/>
    <mergeCell ref="T35:X35"/>
    <mergeCell ref="AI35:AJ35"/>
    <mergeCell ref="AK35:AL35"/>
    <mergeCell ref="A34:D36"/>
    <mergeCell ref="E34:G36"/>
    <mergeCell ref="H34:L34"/>
    <mergeCell ref="Q34:S36"/>
    <mergeCell ref="T34:X34"/>
    <mergeCell ref="AC34:AE36"/>
    <mergeCell ref="H36:L36"/>
    <mergeCell ref="T36:X36"/>
    <mergeCell ref="H42:L42"/>
    <mergeCell ref="M42:U42"/>
    <mergeCell ref="B38:G42"/>
    <mergeCell ref="A48:G49"/>
    <mergeCell ref="H48:J49"/>
    <mergeCell ref="K48:Q49"/>
    <mergeCell ref="R48:T49"/>
    <mergeCell ref="U48:AL49"/>
    <mergeCell ref="H46:L47"/>
    <mergeCell ref="M46:U47"/>
    <mergeCell ref="B43:G47"/>
    <mergeCell ref="H45:L45"/>
    <mergeCell ref="M45:U45"/>
    <mergeCell ref="H43:L44"/>
    <mergeCell ref="H41:L41"/>
    <mergeCell ref="M41:U41"/>
    <mergeCell ref="P43:R43"/>
    <mergeCell ref="S43:U43"/>
    <mergeCell ref="M39:U39"/>
    <mergeCell ref="H40:L40"/>
    <mergeCell ref="M40:U40"/>
  </mergeCells>
  <phoneticPr fontId="2"/>
  <printOptions horizontalCentered="1"/>
  <pageMargins left="0.47244094488188981" right="0.47244094488188981" top="0.6692913385826772" bottom="0.6692913385826772" header="0.11811023622047245" footer="0.11811023622047245"/>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 r:id="rId4" name="Check Box 1">
              <controlPr defaultSize="0" autoFill="0" autoLine="0" autoPict="0">
                <anchor moveWithCells="1">
                  <from>
                    <xdr:col>12</xdr:col>
                    <xdr:colOff>31750</xdr:colOff>
                    <xdr:row>33</xdr:row>
                    <xdr:rowOff>0</xdr:rowOff>
                  </from>
                  <to>
                    <xdr:col>13</xdr:col>
                    <xdr:colOff>107950</xdr:colOff>
                    <xdr:row>34</xdr:row>
                    <xdr:rowOff>31750</xdr:rowOff>
                  </to>
                </anchor>
              </controlPr>
            </control>
          </mc:Choice>
        </mc:AlternateContent>
        <mc:AlternateContent xmlns:mc="http://schemas.openxmlformats.org/markup-compatibility/2006">
          <mc:Choice Requires="x14">
            <control shapeId="19" r:id="rId5" name="Check Box 2">
              <controlPr defaultSize="0" autoFill="0" autoLine="0" autoPict="0">
                <anchor moveWithCells="1">
                  <from>
                    <xdr:col>14</xdr:col>
                    <xdr:colOff>19050</xdr:colOff>
                    <xdr:row>33</xdr:row>
                    <xdr:rowOff>0</xdr:rowOff>
                  </from>
                  <to>
                    <xdr:col>15</xdr:col>
                    <xdr:colOff>107950</xdr:colOff>
                    <xdr:row>34</xdr:row>
                    <xdr:rowOff>31750</xdr:rowOff>
                  </to>
                </anchor>
              </controlPr>
            </control>
          </mc:Choice>
        </mc:AlternateContent>
        <mc:AlternateContent xmlns:mc="http://schemas.openxmlformats.org/markup-compatibility/2006">
          <mc:Choice Requires="x14">
            <control shapeId="20" r:id="rId6" name="Check Box 3">
              <controlPr defaultSize="0" autoFill="0" autoLine="0" autoPict="0">
                <anchor moveWithCells="1">
                  <from>
                    <xdr:col>12</xdr:col>
                    <xdr:colOff>31750</xdr:colOff>
                    <xdr:row>34</xdr:row>
                    <xdr:rowOff>0</xdr:rowOff>
                  </from>
                  <to>
                    <xdr:col>13</xdr:col>
                    <xdr:colOff>107950</xdr:colOff>
                    <xdr:row>35</xdr:row>
                    <xdr:rowOff>31750</xdr:rowOff>
                  </to>
                </anchor>
              </controlPr>
            </control>
          </mc:Choice>
        </mc:AlternateContent>
        <mc:AlternateContent xmlns:mc="http://schemas.openxmlformats.org/markup-compatibility/2006">
          <mc:Choice Requires="x14">
            <control shapeId="21" r:id="rId7" name="Check Box 4">
              <controlPr defaultSize="0" autoFill="0" autoLine="0" autoPict="0">
                <anchor moveWithCells="1">
                  <from>
                    <xdr:col>14</xdr:col>
                    <xdr:colOff>19050</xdr:colOff>
                    <xdr:row>34</xdr:row>
                    <xdr:rowOff>0</xdr:rowOff>
                  </from>
                  <to>
                    <xdr:col>15</xdr:col>
                    <xdr:colOff>107950</xdr:colOff>
                    <xdr:row>35</xdr:row>
                    <xdr:rowOff>31750</xdr:rowOff>
                  </to>
                </anchor>
              </controlPr>
            </control>
          </mc:Choice>
        </mc:AlternateContent>
        <mc:AlternateContent xmlns:mc="http://schemas.openxmlformats.org/markup-compatibility/2006">
          <mc:Choice Requires="x14">
            <control shapeId="22" r:id="rId8" name="Check Box 5">
              <controlPr defaultSize="0" autoFill="0" autoLine="0" autoPict="0">
                <anchor moveWithCells="1">
                  <from>
                    <xdr:col>12</xdr:col>
                    <xdr:colOff>31750</xdr:colOff>
                    <xdr:row>35</xdr:row>
                    <xdr:rowOff>0</xdr:rowOff>
                  </from>
                  <to>
                    <xdr:col>13</xdr:col>
                    <xdr:colOff>107950</xdr:colOff>
                    <xdr:row>36</xdr:row>
                    <xdr:rowOff>31750</xdr:rowOff>
                  </to>
                </anchor>
              </controlPr>
            </control>
          </mc:Choice>
        </mc:AlternateContent>
        <mc:AlternateContent xmlns:mc="http://schemas.openxmlformats.org/markup-compatibility/2006">
          <mc:Choice Requires="x14">
            <control shapeId="23" r:id="rId9" name="Check Box 6">
              <controlPr defaultSize="0" autoFill="0" autoLine="0" autoPict="0">
                <anchor moveWithCells="1">
                  <from>
                    <xdr:col>14</xdr:col>
                    <xdr:colOff>19050</xdr:colOff>
                    <xdr:row>35</xdr:row>
                    <xdr:rowOff>0</xdr:rowOff>
                  </from>
                  <to>
                    <xdr:col>15</xdr:col>
                    <xdr:colOff>107950</xdr:colOff>
                    <xdr:row>36</xdr:row>
                    <xdr:rowOff>31750</xdr:rowOff>
                  </to>
                </anchor>
              </controlPr>
            </control>
          </mc:Choice>
        </mc:AlternateContent>
        <mc:AlternateContent xmlns:mc="http://schemas.openxmlformats.org/markup-compatibility/2006">
          <mc:Choice Requires="x14">
            <control shapeId="25" r:id="rId10" name="Check Box 7">
              <controlPr defaultSize="0" autoFill="0" autoLine="0" autoPict="0">
                <anchor moveWithCells="1">
                  <from>
                    <xdr:col>24</xdr:col>
                    <xdr:colOff>19050</xdr:colOff>
                    <xdr:row>33</xdr:row>
                    <xdr:rowOff>0</xdr:rowOff>
                  </from>
                  <to>
                    <xdr:col>25</xdr:col>
                    <xdr:colOff>95250</xdr:colOff>
                    <xdr:row>34</xdr:row>
                    <xdr:rowOff>31750</xdr:rowOff>
                  </to>
                </anchor>
              </controlPr>
            </control>
          </mc:Choice>
        </mc:AlternateContent>
        <mc:AlternateContent xmlns:mc="http://schemas.openxmlformats.org/markup-compatibility/2006">
          <mc:Choice Requires="x14">
            <control shapeId="26" r:id="rId11" name="Check Box 8">
              <controlPr defaultSize="0" autoFill="0" autoLine="0" autoPict="0">
                <anchor moveWithCells="1">
                  <from>
                    <xdr:col>26</xdr:col>
                    <xdr:colOff>19050</xdr:colOff>
                    <xdr:row>33</xdr:row>
                    <xdr:rowOff>0</xdr:rowOff>
                  </from>
                  <to>
                    <xdr:col>27</xdr:col>
                    <xdr:colOff>107950</xdr:colOff>
                    <xdr:row>34</xdr:row>
                    <xdr:rowOff>31750</xdr:rowOff>
                  </to>
                </anchor>
              </controlPr>
            </control>
          </mc:Choice>
        </mc:AlternateContent>
        <mc:AlternateContent xmlns:mc="http://schemas.openxmlformats.org/markup-compatibility/2006">
          <mc:Choice Requires="x14">
            <control shapeId="27" r:id="rId12" name="Check Box 9">
              <controlPr defaultSize="0" autoFill="0" autoLine="0" autoPict="0">
                <anchor moveWithCells="1">
                  <from>
                    <xdr:col>24</xdr:col>
                    <xdr:colOff>19050</xdr:colOff>
                    <xdr:row>34</xdr:row>
                    <xdr:rowOff>0</xdr:rowOff>
                  </from>
                  <to>
                    <xdr:col>25</xdr:col>
                    <xdr:colOff>95250</xdr:colOff>
                    <xdr:row>35</xdr:row>
                    <xdr:rowOff>31750</xdr:rowOff>
                  </to>
                </anchor>
              </controlPr>
            </control>
          </mc:Choice>
        </mc:AlternateContent>
        <mc:AlternateContent xmlns:mc="http://schemas.openxmlformats.org/markup-compatibility/2006">
          <mc:Choice Requires="x14">
            <control shapeId="28" r:id="rId13" name="Check Box 10">
              <controlPr defaultSize="0" autoFill="0" autoLine="0" autoPict="0">
                <anchor moveWithCells="1">
                  <from>
                    <xdr:col>26</xdr:col>
                    <xdr:colOff>19050</xdr:colOff>
                    <xdr:row>34</xdr:row>
                    <xdr:rowOff>12700</xdr:rowOff>
                  </from>
                  <to>
                    <xdr:col>27</xdr:col>
                    <xdr:colOff>107950</xdr:colOff>
                    <xdr:row>35</xdr:row>
                    <xdr:rowOff>38100</xdr:rowOff>
                  </to>
                </anchor>
              </controlPr>
            </control>
          </mc:Choice>
        </mc:AlternateContent>
        <mc:AlternateContent xmlns:mc="http://schemas.openxmlformats.org/markup-compatibility/2006">
          <mc:Choice Requires="x14">
            <control shapeId="29" r:id="rId14" name="Check Box 11">
              <controlPr defaultSize="0" autoFill="0" autoLine="0" autoPict="0">
                <anchor moveWithCells="1">
                  <from>
                    <xdr:col>24</xdr:col>
                    <xdr:colOff>19050</xdr:colOff>
                    <xdr:row>35</xdr:row>
                    <xdr:rowOff>0</xdr:rowOff>
                  </from>
                  <to>
                    <xdr:col>25</xdr:col>
                    <xdr:colOff>95250</xdr:colOff>
                    <xdr:row>36</xdr:row>
                    <xdr:rowOff>31750</xdr:rowOff>
                  </to>
                </anchor>
              </controlPr>
            </control>
          </mc:Choice>
        </mc:AlternateContent>
        <mc:AlternateContent xmlns:mc="http://schemas.openxmlformats.org/markup-compatibility/2006">
          <mc:Choice Requires="x14">
            <control shapeId="31" r:id="rId15" name="Check Box 12">
              <controlPr defaultSize="0" autoFill="0" autoLine="0" autoPict="0">
                <anchor moveWithCells="1">
                  <from>
                    <xdr:col>26</xdr:col>
                    <xdr:colOff>19050</xdr:colOff>
                    <xdr:row>35</xdr:row>
                    <xdr:rowOff>12700</xdr:rowOff>
                  </from>
                  <to>
                    <xdr:col>27</xdr:col>
                    <xdr:colOff>107950</xdr:colOff>
                    <xdr:row>36</xdr:row>
                    <xdr:rowOff>38100</xdr:rowOff>
                  </to>
                </anchor>
              </controlPr>
            </control>
          </mc:Choice>
        </mc:AlternateContent>
        <mc:AlternateContent xmlns:mc="http://schemas.openxmlformats.org/markup-compatibility/2006">
          <mc:Choice Requires="x14">
            <control shapeId="17536" r:id="rId16" name="Check Box 13">
              <controlPr defaultSize="0" autoFill="0" autoLine="0" autoPict="0">
                <anchor moveWithCells="1">
                  <from>
                    <xdr:col>31</xdr:col>
                    <xdr:colOff>12700</xdr:colOff>
                    <xdr:row>33</xdr:row>
                    <xdr:rowOff>127000</xdr:rowOff>
                  </from>
                  <to>
                    <xdr:col>32</xdr:col>
                    <xdr:colOff>88900</xdr:colOff>
                    <xdr:row>34</xdr:row>
                    <xdr:rowOff>152400</xdr:rowOff>
                  </to>
                </anchor>
              </controlPr>
            </control>
          </mc:Choice>
        </mc:AlternateContent>
        <mc:AlternateContent xmlns:mc="http://schemas.openxmlformats.org/markup-compatibility/2006">
          <mc:Choice Requires="x14">
            <control shapeId="17537" r:id="rId17" name="Check Box 14">
              <controlPr defaultSize="0" autoFill="0" autoLine="0" autoPict="0">
                <anchor moveWithCells="1">
                  <from>
                    <xdr:col>31</xdr:col>
                    <xdr:colOff>19050</xdr:colOff>
                    <xdr:row>34</xdr:row>
                    <xdr:rowOff>190500</xdr:rowOff>
                  </from>
                  <to>
                    <xdr:col>32</xdr:col>
                    <xdr:colOff>95250</xdr:colOff>
                    <xdr:row>36</xdr:row>
                    <xdr:rowOff>0</xdr:rowOff>
                  </to>
                </anchor>
              </controlPr>
            </control>
          </mc:Choice>
        </mc:AlternateContent>
        <mc:AlternateContent xmlns:mc="http://schemas.openxmlformats.org/markup-compatibility/2006">
          <mc:Choice Requires="x14">
            <control shapeId="17538" r:id="rId18" name="Check Box 17">
              <controlPr defaultSize="0" autoFill="0" autoLine="0" autoPict="0">
                <anchor moveWithCells="1">
                  <from>
                    <xdr:col>13</xdr:col>
                    <xdr:colOff>88900</xdr:colOff>
                    <xdr:row>36</xdr:row>
                    <xdr:rowOff>209550</xdr:rowOff>
                  </from>
                  <to>
                    <xdr:col>14</xdr:col>
                    <xdr:colOff>146050</xdr:colOff>
                    <xdr:row>38</xdr:row>
                    <xdr:rowOff>38100</xdr:rowOff>
                  </to>
                </anchor>
              </controlPr>
            </control>
          </mc:Choice>
        </mc:AlternateContent>
        <mc:AlternateContent xmlns:mc="http://schemas.openxmlformats.org/markup-compatibility/2006">
          <mc:Choice Requires="x14">
            <control shapeId="17539" r:id="rId19" name="Check Box 18">
              <controlPr defaultSize="0" autoFill="0" autoLine="0" autoPict="0">
                <anchor moveWithCells="1">
                  <from>
                    <xdr:col>13</xdr:col>
                    <xdr:colOff>88900</xdr:colOff>
                    <xdr:row>37</xdr:row>
                    <xdr:rowOff>209550</xdr:rowOff>
                  </from>
                  <to>
                    <xdr:col>14</xdr:col>
                    <xdr:colOff>146050</xdr:colOff>
                    <xdr:row>39</xdr:row>
                    <xdr:rowOff>38100</xdr:rowOff>
                  </to>
                </anchor>
              </controlPr>
            </control>
          </mc:Choice>
        </mc:AlternateContent>
        <mc:AlternateContent xmlns:mc="http://schemas.openxmlformats.org/markup-compatibility/2006">
          <mc:Choice Requires="x14">
            <control shapeId="17540" r:id="rId20" name="Check Box 19">
              <controlPr defaultSize="0" autoFill="0" autoLine="0" autoPict="0">
                <anchor moveWithCells="1">
                  <from>
                    <xdr:col>13</xdr:col>
                    <xdr:colOff>88900</xdr:colOff>
                    <xdr:row>38</xdr:row>
                    <xdr:rowOff>209550</xdr:rowOff>
                  </from>
                  <to>
                    <xdr:col>14</xdr:col>
                    <xdr:colOff>146050</xdr:colOff>
                    <xdr:row>40</xdr:row>
                    <xdr:rowOff>38100</xdr:rowOff>
                  </to>
                </anchor>
              </controlPr>
            </control>
          </mc:Choice>
        </mc:AlternateContent>
        <mc:AlternateContent xmlns:mc="http://schemas.openxmlformats.org/markup-compatibility/2006">
          <mc:Choice Requires="x14">
            <control shapeId="17541" r:id="rId21" name="Check Box 20">
              <controlPr defaultSize="0" autoFill="0" autoLine="0" autoPict="0">
                <anchor moveWithCells="1">
                  <from>
                    <xdr:col>13</xdr:col>
                    <xdr:colOff>88900</xdr:colOff>
                    <xdr:row>39</xdr:row>
                    <xdr:rowOff>209550</xdr:rowOff>
                  </from>
                  <to>
                    <xdr:col>14</xdr:col>
                    <xdr:colOff>146050</xdr:colOff>
                    <xdr:row>41</xdr:row>
                    <xdr:rowOff>38100</xdr:rowOff>
                  </to>
                </anchor>
              </controlPr>
            </control>
          </mc:Choice>
        </mc:AlternateContent>
        <mc:AlternateContent xmlns:mc="http://schemas.openxmlformats.org/markup-compatibility/2006">
          <mc:Choice Requires="x14">
            <control shapeId="17542" r:id="rId22" name="Check Box 21">
              <controlPr defaultSize="0" autoFill="0" autoLine="0" autoPict="0">
                <anchor moveWithCells="1">
                  <from>
                    <xdr:col>13</xdr:col>
                    <xdr:colOff>95250</xdr:colOff>
                    <xdr:row>43</xdr:row>
                    <xdr:rowOff>190500</xdr:rowOff>
                  </from>
                  <to>
                    <xdr:col>14</xdr:col>
                    <xdr:colOff>152400</xdr:colOff>
                    <xdr:row>45</xdr:row>
                    <xdr:rowOff>19050</xdr:rowOff>
                  </to>
                </anchor>
              </controlPr>
            </control>
          </mc:Choice>
        </mc:AlternateContent>
        <mc:AlternateContent xmlns:mc="http://schemas.openxmlformats.org/markup-compatibility/2006">
          <mc:Choice Requires="x14">
            <control shapeId="17543" r:id="rId23" name="Check Box 15">
              <controlPr defaultSize="0" autoFill="0" autoLine="0" autoPict="0">
                <anchor moveWithCells="1">
                  <from>
                    <xdr:col>12</xdr:col>
                    <xdr:colOff>6350</xdr:colOff>
                    <xdr:row>43</xdr:row>
                    <xdr:rowOff>0</xdr:rowOff>
                  </from>
                  <to>
                    <xdr:col>13</xdr:col>
                    <xdr:colOff>82550</xdr:colOff>
                    <xdr:row>44</xdr:row>
                    <xdr:rowOff>31750</xdr:rowOff>
                  </to>
                </anchor>
              </controlPr>
            </control>
          </mc:Choice>
        </mc:AlternateContent>
        <mc:AlternateContent xmlns:mc="http://schemas.openxmlformats.org/markup-compatibility/2006">
          <mc:Choice Requires="x14">
            <control shapeId="17544" r:id="rId24" name="Check Box 16">
              <controlPr defaultSize="0" autoFill="0" autoLine="0" autoPict="0">
                <anchor moveWithCells="1">
                  <from>
                    <xdr:col>12</xdr:col>
                    <xdr:colOff>12700</xdr:colOff>
                    <xdr:row>42</xdr:row>
                    <xdr:rowOff>0</xdr:rowOff>
                  </from>
                  <to>
                    <xdr:col>13</xdr:col>
                    <xdr:colOff>88900</xdr:colOff>
                    <xdr:row>43</xdr:row>
                    <xdr:rowOff>31750</xdr:rowOff>
                  </to>
                </anchor>
              </controlPr>
            </control>
          </mc:Choice>
        </mc:AlternateContent>
        <mc:AlternateContent xmlns:mc="http://schemas.openxmlformats.org/markup-compatibility/2006">
          <mc:Choice Requires="x14">
            <control shapeId="17545" r:id="rId25" name="Check Box 138">
              <controlPr defaultSize="0" autoFill="0" autoLine="0" autoPict="0">
                <anchor moveWithCells="1">
                  <from>
                    <xdr:col>13</xdr:col>
                    <xdr:colOff>88900</xdr:colOff>
                    <xdr:row>40</xdr:row>
                    <xdr:rowOff>196850</xdr:rowOff>
                  </from>
                  <to>
                    <xdr:col>14</xdr:col>
                    <xdr:colOff>127000</xdr:colOff>
                    <xdr:row>42</xdr:row>
                    <xdr:rowOff>6350</xdr:rowOff>
                  </to>
                </anchor>
              </controlPr>
            </control>
          </mc:Choice>
        </mc:AlternateContent>
        <mc:AlternateContent xmlns:mc="http://schemas.openxmlformats.org/markup-compatibility/2006">
          <mc:Choice Requires="x14">
            <control shapeId="17549" r:id="rId26" name="Check Box 139">
              <controlPr defaultSize="0" autoFill="0" autoLine="0" autoPict="0">
                <anchor moveWithCells="1">
                  <from>
                    <xdr:col>16</xdr:col>
                    <xdr:colOff>107950</xdr:colOff>
                    <xdr:row>40</xdr:row>
                    <xdr:rowOff>203200</xdr:rowOff>
                  </from>
                  <to>
                    <xdr:col>17</xdr:col>
                    <xdr:colOff>146050</xdr:colOff>
                    <xdr:row>42</xdr:row>
                    <xdr:rowOff>12700</xdr:rowOff>
                  </to>
                </anchor>
              </controlPr>
            </control>
          </mc:Choice>
        </mc:AlternateContent>
        <mc:AlternateContent xmlns:mc="http://schemas.openxmlformats.org/markup-compatibility/2006">
          <mc:Choice Requires="x14">
            <control shapeId="17550" r:id="rId27" name="Check Box 27">
              <controlPr defaultSize="0" autoFill="0" autoLine="0" autoPict="0">
                <anchor moveWithCells="1" sizeWithCells="1">
                  <from>
                    <xdr:col>24</xdr:col>
                    <xdr:colOff>95250</xdr:colOff>
                    <xdr:row>37</xdr:row>
                    <xdr:rowOff>0</xdr:rowOff>
                  </from>
                  <to>
                    <xdr:col>26</xdr:col>
                    <xdr:colOff>0</xdr:colOff>
                    <xdr:row>38</xdr:row>
                    <xdr:rowOff>38100</xdr:rowOff>
                  </to>
                </anchor>
              </controlPr>
            </control>
          </mc:Choice>
        </mc:AlternateContent>
        <mc:AlternateContent xmlns:mc="http://schemas.openxmlformats.org/markup-compatibility/2006">
          <mc:Choice Requires="x14">
            <control shapeId="17551" r:id="rId28" name="Check Box 28">
              <controlPr defaultSize="0" autoFill="0" autoLine="0" autoPict="0">
                <anchor moveWithCells="1" sizeWithCells="1">
                  <from>
                    <xdr:col>24</xdr:col>
                    <xdr:colOff>95250</xdr:colOff>
                    <xdr:row>37</xdr:row>
                    <xdr:rowOff>215900</xdr:rowOff>
                  </from>
                  <to>
                    <xdr:col>26</xdr:col>
                    <xdr:colOff>0</xdr:colOff>
                    <xdr:row>39</xdr:row>
                    <xdr:rowOff>38100</xdr:rowOff>
                  </to>
                </anchor>
              </controlPr>
            </control>
          </mc:Choice>
        </mc:AlternateContent>
        <mc:AlternateContent xmlns:mc="http://schemas.openxmlformats.org/markup-compatibility/2006">
          <mc:Choice Requires="x14">
            <control shapeId="17553" r:id="rId29" name="Check Box 29">
              <controlPr defaultSize="0" autoFill="0" autoLine="0" autoPict="0">
                <anchor moveWithCells="1" sizeWithCells="1">
                  <from>
                    <xdr:col>24</xdr:col>
                    <xdr:colOff>95250</xdr:colOff>
                    <xdr:row>38</xdr:row>
                    <xdr:rowOff>215900</xdr:rowOff>
                  </from>
                  <to>
                    <xdr:col>26</xdr:col>
                    <xdr:colOff>0</xdr:colOff>
                    <xdr:row>40</xdr:row>
                    <xdr:rowOff>38100</xdr:rowOff>
                  </to>
                </anchor>
              </controlPr>
            </control>
          </mc:Choice>
        </mc:AlternateContent>
        <mc:AlternateContent xmlns:mc="http://schemas.openxmlformats.org/markup-compatibility/2006">
          <mc:Choice Requires="x14">
            <control shapeId="17554" r:id="rId30" name="Check Box 30">
              <controlPr defaultSize="0" autoFill="0" autoLine="0" autoPict="0">
                <anchor moveWithCells="1" sizeWithCells="1">
                  <from>
                    <xdr:col>24</xdr:col>
                    <xdr:colOff>95250</xdr:colOff>
                    <xdr:row>39</xdr:row>
                    <xdr:rowOff>215900</xdr:rowOff>
                  </from>
                  <to>
                    <xdr:col>26</xdr:col>
                    <xdr:colOff>0</xdr:colOff>
                    <xdr:row>41</xdr:row>
                    <xdr:rowOff>38100</xdr:rowOff>
                  </to>
                </anchor>
              </controlPr>
            </control>
          </mc:Choice>
        </mc:AlternateContent>
        <mc:AlternateContent xmlns:mc="http://schemas.openxmlformats.org/markup-compatibility/2006">
          <mc:Choice Requires="x14">
            <control shapeId="17555" r:id="rId31" name="Check Box 31">
              <controlPr defaultSize="0" autoFill="0" autoLine="0" autoPict="0">
                <anchor moveWithCells="1" sizeWithCells="1">
                  <from>
                    <xdr:col>24</xdr:col>
                    <xdr:colOff>95250</xdr:colOff>
                    <xdr:row>40</xdr:row>
                    <xdr:rowOff>209550</xdr:rowOff>
                  </from>
                  <to>
                    <xdr:col>26</xdr:col>
                    <xdr:colOff>0</xdr:colOff>
                    <xdr:row>42</xdr:row>
                    <xdr:rowOff>38100</xdr:rowOff>
                  </to>
                </anchor>
              </controlPr>
            </control>
          </mc:Choice>
        </mc:AlternateContent>
        <mc:AlternateContent xmlns:mc="http://schemas.openxmlformats.org/markup-compatibility/2006">
          <mc:Choice Requires="x14">
            <control shapeId="17556" r:id="rId32" name="Check Box 32">
              <controlPr defaultSize="0" autoFill="0" autoLine="0" autoPict="0">
                <anchor moveWithCells="1" sizeWithCells="1">
                  <from>
                    <xdr:col>24</xdr:col>
                    <xdr:colOff>95250</xdr:colOff>
                    <xdr:row>41</xdr:row>
                    <xdr:rowOff>209550</xdr:rowOff>
                  </from>
                  <to>
                    <xdr:col>26</xdr:col>
                    <xdr:colOff>0</xdr:colOff>
                    <xdr:row>43</xdr:row>
                    <xdr:rowOff>38100</xdr:rowOff>
                  </to>
                </anchor>
              </controlPr>
            </control>
          </mc:Choice>
        </mc:AlternateContent>
        <mc:AlternateContent xmlns:mc="http://schemas.openxmlformats.org/markup-compatibility/2006">
          <mc:Choice Requires="x14">
            <control shapeId="17557" r:id="rId33" name="Check Box 33">
              <controlPr defaultSize="0" autoFill="0" autoLine="0" autoPict="0">
                <anchor moveWithCells="1" sizeWithCells="1">
                  <from>
                    <xdr:col>24</xdr:col>
                    <xdr:colOff>95250</xdr:colOff>
                    <xdr:row>42</xdr:row>
                    <xdr:rowOff>209550</xdr:rowOff>
                  </from>
                  <to>
                    <xdr:col>26</xdr:col>
                    <xdr:colOff>0</xdr:colOff>
                    <xdr:row>44</xdr:row>
                    <xdr:rowOff>31750</xdr:rowOff>
                  </to>
                </anchor>
              </controlPr>
            </control>
          </mc:Choice>
        </mc:AlternateContent>
        <mc:AlternateContent xmlns:mc="http://schemas.openxmlformats.org/markup-compatibility/2006">
          <mc:Choice Requires="x14">
            <control shapeId="17558" r:id="rId34" name="Check Box 34">
              <controlPr defaultSize="0" autoFill="0" autoLine="0" autoPict="0">
                <anchor moveWithCells="1" sizeWithCells="1">
                  <from>
                    <xdr:col>24</xdr:col>
                    <xdr:colOff>95250</xdr:colOff>
                    <xdr:row>43</xdr:row>
                    <xdr:rowOff>209550</xdr:rowOff>
                  </from>
                  <to>
                    <xdr:col>26</xdr:col>
                    <xdr:colOff>0</xdr:colOff>
                    <xdr:row>45</xdr:row>
                    <xdr:rowOff>31750</xdr:rowOff>
                  </to>
                </anchor>
              </controlPr>
            </control>
          </mc:Choice>
        </mc:AlternateContent>
        <mc:AlternateContent xmlns:mc="http://schemas.openxmlformats.org/markup-compatibility/2006">
          <mc:Choice Requires="x14">
            <control shapeId="17559" r:id="rId35" name="Check Box 35">
              <controlPr defaultSize="0" autoFill="0" autoLine="0" autoPict="0">
                <anchor moveWithCells="1" sizeWithCells="1">
                  <from>
                    <xdr:col>24</xdr:col>
                    <xdr:colOff>95250</xdr:colOff>
                    <xdr:row>44</xdr:row>
                    <xdr:rowOff>209550</xdr:rowOff>
                  </from>
                  <to>
                    <xdr:col>26</xdr:col>
                    <xdr:colOff>0</xdr:colOff>
                    <xdr:row>46</xdr:row>
                    <xdr:rowOff>31750</xdr:rowOff>
                  </to>
                </anchor>
              </controlPr>
            </control>
          </mc:Choice>
        </mc:AlternateContent>
        <mc:AlternateContent xmlns:mc="http://schemas.openxmlformats.org/markup-compatibility/2006">
          <mc:Choice Requires="x14">
            <control shapeId="17560" r:id="rId36" name="Check Box 36">
              <controlPr defaultSize="0" autoFill="0" autoLine="0" autoPict="0">
                <anchor moveWithCells="1" sizeWithCells="1">
                  <from>
                    <xdr:col>24</xdr:col>
                    <xdr:colOff>95250</xdr:colOff>
                    <xdr:row>45</xdr:row>
                    <xdr:rowOff>209550</xdr:rowOff>
                  </from>
                  <to>
                    <xdr:col>26</xdr:col>
                    <xdr:colOff>0</xdr:colOff>
                    <xdr:row>47</xdr:row>
                    <xdr:rowOff>31750</xdr:rowOff>
                  </to>
                </anchor>
              </controlPr>
            </control>
          </mc:Choice>
        </mc:AlternateContent>
        <mc:AlternateContent xmlns:mc="http://schemas.openxmlformats.org/markup-compatibility/2006">
          <mc:Choice Requires="x14">
            <control shapeId="17561" r:id="rId37" name="Check Box 22">
              <controlPr defaultSize="0" autoFill="0" autoLine="0" autoPict="0">
                <anchor moveWithCells="1" sizeWithCells="1">
                  <from>
                    <xdr:col>16</xdr:col>
                    <xdr:colOff>107950</xdr:colOff>
                    <xdr:row>36</xdr:row>
                    <xdr:rowOff>209550</xdr:rowOff>
                  </from>
                  <to>
                    <xdr:col>17</xdr:col>
                    <xdr:colOff>165100</xdr:colOff>
                    <xdr:row>38</xdr:row>
                    <xdr:rowOff>38100</xdr:rowOff>
                  </to>
                </anchor>
              </controlPr>
            </control>
          </mc:Choice>
        </mc:AlternateContent>
        <mc:AlternateContent xmlns:mc="http://schemas.openxmlformats.org/markup-compatibility/2006">
          <mc:Choice Requires="x14">
            <control shapeId="17562" r:id="rId38" name="Check Box 23">
              <controlPr defaultSize="0" autoFill="0" autoLine="0" autoPict="0">
                <anchor moveWithCells="1" sizeWithCells="1">
                  <from>
                    <xdr:col>16</xdr:col>
                    <xdr:colOff>107950</xdr:colOff>
                    <xdr:row>37</xdr:row>
                    <xdr:rowOff>209550</xdr:rowOff>
                  </from>
                  <to>
                    <xdr:col>17</xdr:col>
                    <xdr:colOff>165100</xdr:colOff>
                    <xdr:row>39</xdr:row>
                    <xdr:rowOff>38100</xdr:rowOff>
                  </to>
                </anchor>
              </controlPr>
            </control>
          </mc:Choice>
        </mc:AlternateContent>
        <mc:AlternateContent xmlns:mc="http://schemas.openxmlformats.org/markup-compatibility/2006">
          <mc:Choice Requires="x14">
            <control shapeId="17563" r:id="rId39" name="Check Box 24">
              <controlPr defaultSize="0" autoFill="0" autoLine="0" autoPict="0">
                <anchor moveWithCells="1" sizeWithCells="1">
                  <from>
                    <xdr:col>16</xdr:col>
                    <xdr:colOff>107950</xdr:colOff>
                    <xdr:row>38</xdr:row>
                    <xdr:rowOff>209550</xdr:rowOff>
                  </from>
                  <to>
                    <xdr:col>17</xdr:col>
                    <xdr:colOff>165100</xdr:colOff>
                    <xdr:row>40</xdr:row>
                    <xdr:rowOff>38100</xdr:rowOff>
                  </to>
                </anchor>
              </controlPr>
            </control>
          </mc:Choice>
        </mc:AlternateContent>
        <mc:AlternateContent xmlns:mc="http://schemas.openxmlformats.org/markup-compatibility/2006">
          <mc:Choice Requires="x14">
            <control shapeId="17564" r:id="rId40" name="Check Box 25">
              <controlPr defaultSize="0" autoFill="0" autoLine="0" autoPict="0">
                <anchor moveWithCells="1" sizeWithCells="1">
                  <from>
                    <xdr:col>16</xdr:col>
                    <xdr:colOff>107950</xdr:colOff>
                    <xdr:row>39</xdr:row>
                    <xdr:rowOff>209550</xdr:rowOff>
                  </from>
                  <to>
                    <xdr:col>17</xdr:col>
                    <xdr:colOff>165100</xdr:colOff>
                    <xdr:row>41</xdr:row>
                    <xdr:rowOff>38100</xdr:rowOff>
                  </to>
                </anchor>
              </controlPr>
            </control>
          </mc:Choice>
        </mc:AlternateContent>
        <mc:AlternateContent xmlns:mc="http://schemas.openxmlformats.org/markup-compatibility/2006">
          <mc:Choice Requires="x14">
            <control shapeId="17565" r:id="rId41" name="Check Box 26">
              <controlPr defaultSize="0" autoFill="0" autoLine="0" autoPict="0">
                <anchor moveWithCells="1" sizeWithCells="1">
                  <from>
                    <xdr:col>16</xdr:col>
                    <xdr:colOff>88900</xdr:colOff>
                    <xdr:row>43</xdr:row>
                    <xdr:rowOff>190500</xdr:rowOff>
                  </from>
                  <to>
                    <xdr:col>17</xdr:col>
                    <xdr:colOff>146050</xdr:colOff>
                    <xdr:row>45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59"/>
  <sheetViews>
    <sheetView view="pageBreakPreview" zoomScaleNormal="100" zoomScaleSheetLayoutView="100" workbookViewId="0">
      <selection activeCell="AQ19" sqref="AQ19"/>
    </sheetView>
  </sheetViews>
  <sheetFormatPr defaultColWidth="9" defaultRowHeight="12"/>
  <cols>
    <col min="1" max="1" width="1.6328125" style="112" customWidth="1"/>
    <col min="2" max="2" width="3.453125" style="113" bestFit="1" customWidth="1"/>
    <col min="3" max="3" width="3.7265625" style="113" bestFit="1" customWidth="1"/>
    <col min="4" max="4" width="78.6328125" style="112" customWidth="1"/>
    <col min="5" max="5" width="1.6328125" style="112" customWidth="1"/>
    <col min="6" max="16384" width="9" style="112"/>
  </cols>
  <sheetData>
    <row r="1" spans="2:4" ht="20.149999999999999" customHeight="1">
      <c r="B1" s="663" t="s">
        <v>266</v>
      </c>
      <c r="C1" s="663"/>
      <c r="D1" s="663"/>
    </row>
    <row r="2" spans="2:4" ht="5.25" customHeight="1"/>
    <row r="3" spans="2:4" ht="14.25" customHeight="1">
      <c r="B3" s="113">
        <v>1</v>
      </c>
      <c r="C3" s="112" t="s">
        <v>267</v>
      </c>
    </row>
    <row r="4" spans="2:4" ht="27.75" customHeight="1">
      <c r="C4" s="662" t="s">
        <v>354</v>
      </c>
      <c r="D4" s="662"/>
    </row>
    <row r="5" spans="2:4" ht="14.25" customHeight="1">
      <c r="B5" s="113">
        <v>2</v>
      </c>
      <c r="C5" s="112" t="s">
        <v>268</v>
      </c>
    </row>
    <row r="6" spans="2:4" ht="14.25" customHeight="1">
      <c r="C6" s="1" t="s">
        <v>269</v>
      </c>
    </row>
    <row r="7" spans="2:4" ht="14.25" customHeight="1">
      <c r="B7" s="113">
        <v>3</v>
      </c>
      <c r="C7" s="112" t="s">
        <v>270</v>
      </c>
    </row>
    <row r="8" spans="2:4" ht="14.25" customHeight="1">
      <c r="C8" s="1" t="s">
        <v>271</v>
      </c>
    </row>
    <row r="9" spans="2:4" ht="14.25" customHeight="1">
      <c r="B9" s="113">
        <v>4</v>
      </c>
      <c r="C9" s="112" t="s">
        <v>272</v>
      </c>
    </row>
    <row r="10" spans="2:4" ht="14.25" customHeight="1">
      <c r="C10" s="662" t="s">
        <v>273</v>
      </c>
      <c r="D10" s="662"/>
    </row>
    <row r="11" spans="2:4" ht="14.25" customHeight="1">
      <c r="B11" s="113">
        <v>5</v>
      </c>
      <c r="C11" s="112" t="s">
        <v>274</v>
      </c>
      <c r="D11" s="114"/>
    </row>
    <row r="12" spans="2:4" ht="28" customHeight="1">
      <c r="C12" s="662" t="s">
        <v>393</v>
      </c>
      <c r="D12" s="662"/>
    </row>
    <row r="13" spans="2:4" ht="14.25" customHeight="1">
      <c r="B13" s="113">
        <v>6</v>
      </c>
      <c r="C13" s="112" t="s">
        <v>275</v>
      </c>
    </row>
    <row r="14" spans="2:4" ht="14.25" customHeight="1">
      <c r="C14" s="1" t="s">
        <v>276</v>
      </c>
    </row>
    <row r="15" spans="2:4" ht="14.25" customHeight="1">
      <c r="B15" s="113">
        <v>7</v>
      </c>
      <c r="C15" s="112" t="s">
        <v>210</v>
      </c>
    </row>
    <row r="16" spans="2:4" ht="27.75" customHeight="1">
      <c r="C16" s="662" t="s">
        <v>358</v>
      </c>
      <c r="D16" s="662"/>
    </row>
    <row r="17" spans="2:4" ht="14.25" customHeight="1">
      <c r="B17" s="113">
        <v>8</v>
      </c>
      <c r="C17" s="112" t="s">
        <v>277</v>
      </c>
    </row>
    <row r="18" spans="2:4" ht="14.25" customHeight="1">
      <c r="C18" s="1" t="s">
        <v>443</v>
      </c>
    </row>
    <row r="19" spans="2:4" ht="14.25" customHeight="1">
      <c r="B19" s="113">
        <v>9</v>
      </c>
      <c r="C19" s="112" t="s">
        <v>278</v>
      </c>
    </row>
    <row r="20" spans="2:4" ht="28.5" customHeight="1">
      <c r="C20" s="662" t="s">
        <v>279</v>
      </c>
      <c r="D20" s="662"/>
    </row>
    <row r="21" spans="2:4" ht="14.25" customHeight="1">
      <c r="B21" s="113">
        <v>10</v>
      </c>
      <c r="C21" s="112" t="s">
        <v>356</v>
      </c>
    </row>
    <row r="22" spans="2:4" ht="14.25" customHeight="1">
      <c r="C22" s="1" t="s">
        <v>280</v>
      </c>
    </row>
    <row r="23" spans="2:4" ht="14.25" customHeight="1">
      <c r="B23" s="113">
        <v>11</v>
      </c>
      <c r="C23" s="112" t="s">
        <v>355</v>
      </c>
    </row>
    <row r="24" spans="2:4" ht="39.5" customHeight="1">
      <c r="C24" s="662" t="s">
        <v>441</v>
      </c>
      <c r="D24" s="662"/>
    </row>
    <row r="25" spans="2:4" ht="14.25" customHeight="1">
      <c r="C25" s="662" t="s">
        <v>424</v>
      </c>
      <c r="D25" s="662"/>
    </row>
    <row r="26" spans="2:4" ht="14.25" customHeight="1">
      <c r="B26" s="113">
        <v>12</v>
      </c>
      <c r="C26" s="112" t="s">
        <v>281</v>
      </c>
    </row>
    <row r="27" spans="2:4" ht="14.25" customHeight="1">
      <c r="C27" s="662" t="s">
        <v>431</v>
      </c>
      <c r="D27" s="662"/>
    </row>
    <row r="28" spans="2:4" ht="14.25" customHeight="1">
      <c r="C28" s="662" t="s">
        <v>432</v>
      </c>
      <c r="D28" s="662"/>
    </row>
    <row r="29" spans="2:4" ht="14.25" customHeight="1">
      <c r="C29" s="115" t="s">
        <v>433</v>
      </c>
      <c r="D29" s="115"/>
    </row>
    <row r="30" spans="2:4" ht="14" customHeight="1">
      <c r="C30" s="115" t="s">
        <v>434</v>
      </c>
    </row>
    <row r="31" spans="2:4" ht="28" customHeight="1">
      <c r="C31" s="664" t="s">
        <v>427</v>
      </c>
      <c r="D31" s="665"/>
    </row>
    <row r="32" spans="2:4" ht="14.25" customHeight="1">
      <c r="C32" s="115" t="s">
        <v>435</v>
      </c>
    </row>
    <row r="33" spans="2:4" ht="14.25" customHeight="1">
      <c r="C33" s="115" t="s">
        <v>436</v>
      </c>
    </row>
    <row r="34" spans="2:4" ht="14.25" customHeight="1">
      <c r="B34" s="113">
        <v>13</v>
      </c>
      <c r="C34" s="116" t="s">
        <v>282</v>
      </c>
    </row>
    <row r="35" spans="2:4" ht="14.25" customHeight="1">
      <c r="C35" s="117" t="s">
        <v>283</v>
      </c>
      <c r="D35" s="118" t="s">
        <v>284</v>
      </c>
    </row>
    <row r="36" spans="2:4" ht="28" customHeight="1">
      <c r="C36" s="117" t="s">
        <v>296</v>
      </c>
      <c r="D36" s="118" t="s">
        <v>312</v>
      </c>
    </row>
    <row r="37" spans="2:4" ht="14.25" customHeight="1">
      <c r="B37" s="113">
        <v>14</v>
      </c>
      <c r="C37" s="112" t="s">
        <v>285</v>
      </c>
    </row>
    <row r="38" spans="2:4" ht="40.5" customHeight="1">
      <c r="C38" s="662" t="s">
        <v>359</v>
      </c>
      <c r="D38" s="662"/>
    </row>
    <row r="39" spans="2:4" ht="14.25" customHeight="1">
      <c r="B39" s="113">
        <v>15</v>
      </c>
      <c r="C39" s="112" t="s">
        <v>286</v>
      </c>
    </row>
    <row r="40" spans="2:4" ht="28" customHeight="1">
      <c r="C40" s="662" t="s">
        <v>287</v>
      </c>
      <c r="D40" s="662"/>
    </row>
    <row r="41" spans="2:4" ht="14.25" customHeight="1">
      <c r="B41" s="113">
        <v>16</v>
      </c>
      <c r="C41" s="119" t="s">
        <v>288</v>
      </c>
    </row>
    <row r="42" spans="2:4" ht="14.25" customHeight="1">
      <c r="C42" s="1" t="s">
        <v>360</v>
      </c>
    </row>
    <row r="43" spans="2:4" ht="14.25" customHeight="1">
      <c r="B43" s="113">
        <v>17</v>
      </c>
      <c r="C43" s="119" t="s">
        <v>289</v>
      </c>
    </row>
    <row r="44" spans="2:4" ht="14.25" customHeight="1">
      <c r="C44" s="120" t="s">
        <v>361</v>
      </c>
    </row>
    <row r="45" spans="2:4" ht="14.25" customHeight="1">
      <c r="B45" s="113">
        <v>18</v>
      </c>
      <c r="C45" s="121" t="s">
        <v>290</v>
      </c>
    </row>
    <row r="46" spans="2:4" ht="40.5" customHeight="1">
      <c r="C46" s="662" t="s">
        <v>362</v>
      </c>
      <c r="D46" s="662"/>
    </row>
    <row r="47" spans="2:4" ht="14.25" customHeight="1">
      <c r="B47" s="113">
        <v>19</v>
      </c>
      <c r="C47" s="121" t="s">
        <v>291</v>
      </c>
    </row>
    <row r="48" spans="2:4" ht="14.25" customHeight="1">
      <c r="C48" s="122" t="s">
        <v>353</v>
      </c>
      <c r="D48" s="1"/>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sheetData>
  <sheetProtection sheet="1" selectLockedCells="1" selectUnlockedCells="1"/>
  <mergeCells count="14">
    <mergeCell ref="C40:D40"/>
    <mergeCell ref="C46:D46"/>
    <mergeCell ref="B1:D1"/>
    <mergeCell ref="C10:D10"/>
    <mergeCell ref="C12:D12"/>
    <mergeCell ref="C20:D20"/>
    <mergeCell ref="C24:D24"/>
    <mergeCell ref="C25:D25"/>
    <mergeCell ref="C4:D4"/>
    <mergeCell ref="C16:D16"/>
    <mergeCell ref="C38:D38"/>
    <mergeCell ref="C27:D27"/>
    <mergeCell ref="C28:D28"/>
    <mergeCell ref="C31:D31"/>
  </mergeCells>
  <phoneticPr fontId="2"/>
  <printOptions horizontalCentered="1"/>
  <pageMargins left="0.47244094488188981" right="0.47244094488188981" top="0.6692913385826772" bottom="0.6692913385826772" header="0.11811023622047245" footer="0.11811023622047245"/>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60"/>
  <sheetViews>
    <sheetView view="pageBreakPreview" zoomScaleNormal="100" zoomScaleSheetLayoutView="100" workbookViewId="0">
      <selection activeCell="AQ19" sqref="AQ19"/>
    </sheetView>
  </sheetViews>
  <sheetFormatPr defaultColWidth="9" defaultRowHeight="12"/>
  <cols>
    <col min="1" max="1" width="1.6328125" style="112" customWidth="1"/>
    <col min="2" max="2" width="3.453125" style="113" bestFit="1" customWidth="1"/>
    <col min="3" max="3" width="3.7265625" style="113" bestFit="1" customWidth="1"/>
    <col min="4" max="4" width="78.6328125" style="112" customWidth="1"/>
    <col min="5" max="5" width="1.6328125" style="112" customWidth="1"/>
    <col min="6" max="16384" width="9" style="112"/>
  </cols>
  <sheetData>
    <row r="1" spans="2:4" ht="20.149999999999999" customHeight="1">
      <c r="B1" s="663" t="s">
        <v>293</v>
      </c>
      <c r="C1" s="663"/>
      <c r="D1" s="663"/>
    </row>
    <row r="2" spans="2:4" ht="5.25" customHeight="1">
      <c r="D2" s="113"/>
    </row>
    <row r="3" spans="2:4" ht="14.25" customHeight="1">
      <c r="B3" s="113">
        <v>1</v>
      </c>
      <c r="C3" s="121" t="s">
        <v>294</v>
      </c>
      <c r="D3" s="119"/>
    </row>
    <row r="4" spans="2:4" ht="27.75" customHeight="1">
      <c r="C4" s="117" t="s">
        <v>295</v>
      </c>
      <c r="D4" s="114" t="s">
        <v>363</v>
      </c>
    </row>
    <row r="5" spans="2:4" ht="27.75" customHeight="1">
      <c r="C5" s="117" t="s">
        <v>296</v>
      </c>
      <c r="D5" s="114" t="s">
        <v>364</v>
      </c>
    </row>
    <row r="6" spans="2:4" ht="14.25" customHeight="1">
      <c r="D6" s="120" t="s">
        <v>365</v>
      </c>
    </row>
    <row r="7" spans="2:4" ht="14.25" customHeight="1">
      <c r="D7" s="120" t="s">
        <v>297</v>
      </c>
    </row>
    <row r="8" spans="2:4" ht="14.25" customHeight="1">
      <c r="B8" s="113">
        <v>2</v>
      </c>
      <c r="C8" s="121" t="s">
        <v>430</v>
      </c>
      <c r="D8" s="119"/>
    </row>
    <row r="9" spans="2:4" ht="14.25" customHeight="1">
      <c r="C9" s="121" t="s">
        <v>442</v>
      </c>
      <c r="D9" s="119"/>
    </row>
    <row r="10" spans="2:4" ht="14.25" customHeight="1">
      <c r="C10" s="117" t="s">
        <v>298</v>
      </c>
      <c r="D10" s="120" t="s">
        <v>366</v>
      </c>
    </row>
    <row r="11" spans="2:4" ht="14.25" customHeight="1">
      <c r="C11" s="117" t="s">
        <v>292</v>
      </c>
      <c r="D11" s="120" t="s">
        <v>367</v>
      </c>
    </row>
    <row r="12" spans="2:4" ht="14.25" customHeight="1">
      <c r="B12" s="113">
        <v>3</v>
      </c>
      <c r="C12" s="121" t="s">
        <v>299</v>
      </c>
      <c r="D12" s="119"/>
    </row>
    <row r="13" spans="2:4" ht="14.25" customHeight="1">
      <c r="C13" s="117" t="s">
        <v>283</v>
      </c>
      <c r="D13" s="120" t="s">
        <v>425</v>
      </c>
    </row>
    <row r="14" spans="2:4" ht="14.25" customHeight="1">
      <c r="C14" s="117" t="s">
        <v>292</v>
      </c>
      <c r="D14" s="120" t="s">
        <v>300</v>
      </c>
    </row>
    <row r="15" spans="2:4" ht="14.25" customHeight="1">
      <c r="C15" s="117" t="s">
        <v>301</v>
      </c>
      <c r="D15" s="120" t="s">
        <v>302</v>
      </c>
    </row>
    <row r="16" spans="2:4" ht="14.25" customHeight="1">
      <c r="C16" s="117" t="s">
        <v>303</v>
      </c>
      <c r="D16" s="120" t="s">
        <v>304</v>
      </c>
    </row>
    <row r="17" spans="2:4" ht="14.25" customHeight="1">
      <c r="B17" s="113">
        <v>4</v>
      </c>
      <c r="C17" s="121" t="s">
        <v>305</v>
      </c>
      <c r="D17" s="119"/>
    </row>
    <row r="18" spans="2:4" ht="27.75" customHeight="1">
      <c r="C18" s="117" t="s">
        <v>306</v>
      </c>
      <c r="D18" s="114" t="s">
        <v>307</v>
      </c>
    </row>
    <row r="19" spans="2:4" ht="27.75" customHeight="1">
      <c r="C19" s="117" t="s">
        <v>308</v>
      </c>
      <c r="D19" s="118" t="s">
        <v>368</v>
      </c>
    </row>
    <row r="20" spans="2:4" ht="14.25" customHeight="1">
      <c r="B20" s="113">
        <v>5</v>
      </c>
      <c r="C20" s="121" t="s">
        <v>309</v>
      </c>
      <c r="D20" s="119"/>
    </row>
    <row r="21" spans="2:4" ht="27.75" customHeight="1">
      <c r="C21" s="662" t="s">
        <v>369</v>
      </c>
      <c r="D21" s="662"/>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sheetData>
  <sheetProtection sheet="1" selectLockedCells="1" selectUnlockedCells="1"/>
  <mergeCells count="2">
    <mergeCell ref="B1:D1"/>
    <mergeCell ref="C21:D21"/>
  </mergeCells>
  <phoneticPr fontId="2"/>
  <printOptions horizontalCentered="1"/>
  <pageMargins left="0.47244094488188981" right="0.47244094488188981" top="0.6692913385826772" bottom="0.6692913385826772"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DY8"/>
  <sheetViews>
    <sheetView topLeftCell="B1" zoomScaleNormal="100" workbookViewId="0">
      <selection activeCell="DM9" sqref="DM9"/>
    </sheetView>
  </sheetViews>
  <sheetFormatPr defaultRowHeight="13"/>
  <cols>
    <col min="1" max="16384" width="8.7265625" style="111"/>
  </cols>
  <sheetData>
    <row r="1" spans="1:129" s="96" customFormat="1" ht="14.25" customHeight="1">
      <c r="A1" s="673" t="s">
        <v>141</v>
      </c>
      <c r="B1" s="676" t="s">
        <v>142</v>
      </c>
      <c r="C1" s="681" t="s">
        <v>143</v>
      </c>
      <c r="D1" s="686" t="s">
        <v>6</v>
      </c>
      <c r="E1" s="688" t="s">
        <v>144</v>
      </c>
      <c r="F1" s="691" t="s">
        <v>145</v>
      </c>
      <c r="G1" s="692"/>
      <c r="H1" s="692"/>
      <c r="I1" s="692"/>
      <c r="J1" s="692"/>
      <c r="K1" s="692"/>
      <c r="L1" s="692"/>
      <c r="M1" s="691" t="s">
        <v>145</v>
      </c>
      <c r="N1" s="692"/>
      <c r="O1" s="692"/>
      <c r="P1" s="692"/>
      <c r="Q1" s="692"/>
      <c r="R1" s="692"/>
      <c r="S1" s="709"/>
      <c r="T1" s="712" t="s">
        <v>146</v>
      </c>
      <c r="U1" s="713"/>
      <c r="V1" s="716" t="s">
        <v>147</v>
      </c>
      <c r="W1" s="716"/>
      <c r="X1" s="716"/>
      <c r="Y1" s="716"/>
      <c r="Z1" s="716"/>
      <c r="AA1" s="716"/>
      <c r="AB1" s="712" t="s">
        <v>49</v>
      </c>
      <c r="AC1" s="716"/>
      <c r="AD1" s="716"/>
      <c r="AE1" s="716"/>
      <c r="AF1" s="716"/>
      <c r="AG1" s="716"/>
      <c r="AH1" s="716"/>
      <c r="AI1" s="716"/>
      <c r="AJ1" s="718" t="s">
        <v>148</v>
      </c>
      <c r="AK1" s="719"/>
      <c r="AL1" s="719"/>
      <c r="AM1" s="719"/>
      <c r="AN1" s="719"/>
      <c r="AO1" s="719"/>
      <c r="AP1" s="719"/>
      <c r="AQ1" s="719"/>
      <c r="AR1" s="719"/>
      <c r="AS1" s="719"/>
      <c r="AT1" s="719"/>
      <c r="AU1" s="719"/>
      <c r="AV1" s="719"/>
      <c r="AW1" s="719"/>
      <c r="AX1" s="719"/>
      <c r="AY1" s="719"/>
      <c r="AZ1" s="719"/>
      <c r="BA1" s="719"/>
      <c r="BB1" s="719"/>
      <c r="BC1" s="719"/>
      <c r="BD1" s="719"/>
      <c r="BE1" s="720"/>
      <c r="BF1" s="712" t="s">
        <v>149</v>
      </c>
      <c r="BG1" s="716"/>
      <c r="BH1" s="716"/>
      <c r="BI1" s="716"/>
      <c r="BJ1" s="716"/>
      <c r="BK1" s="716"/>
      <c r="BL1" s="716"/>
      <c r="BM1" s="716"/>
      <c r="BN1" s="716"/>
      <c r="BO1" s="716"/>
      <c r="BP1" s="716"/>
      <c r="BQ1" s="716"/>
      <c r="BR1" s="716"/>
      <c r="BS1" s="716"/>
      <c r="BT1" s="716"/>
      <c r="BU1" s="716"/>
      <c r="BV1" s="716"/>
      <c r="BW1" s="716"/>
      <c r="BX1" s="716"/>
      <c r="BY1" s="716"/>
      <c r="BZ1" s="716"/>
      <c r="CA1" s="716"/>
      <c r="CB1" s="716"/>
      <c r="CC1" s="716"/>
      <c r="CD1" s="716"/>
      <c r="CE1" s="716"/>
      <c r="CF1" s="716"/>
      <c r="CG1" s="716"/>
      <c r="CH1" s="716"/>
      <c r="CI1" s="716"/>
      <c r="CJ1" s="716"/>
      <c r="CK1" s="716"/>
      <c r="CL1" s="716"/>
      <c r="CM1" s="716"/>
      <c r="CN1" s="716"/>
      <c r="CO1" s="716"/>
      <c r="CP1" s="716"/>
      <c r="CQ1" s="716"/>
      <c r="CR1" s="716"/>
      <c r="CS1" s="716"/>
      <c r="CT1" s="716"/>
      <c r="CU1" s="716"/>
      <c r="CV1" s="716"/>
      <c r="CW1" s="716"/>
      <c r="CX1" s="716"/>
      <c r="CY1" s="716"/>
      <c r="CZ1" s="713"/>
      <c r="DA1" s="744" t="s">
        <v>150</v>
      </c>
      <c r="DB1" s="745"/>
      <c r="DC1" s="745"/>
      <c r="DD1" s="745"/>
      <c r="DE1" s="745"/>
      <c r="DF1" s="745"/>
      <c r="DG1" s="745"/>
      <c r="DH1" s="688"/>
      <c r="DI1" s="748" t="s">
        <v>151</v>
      </c>
      <c r="DJ1" s="749"/>
      <c r="DK1" s="749"/>
      <c r="DL1" s="749"/>
      <c r="DM1" s="749"/>
      <c r="DN1" s="749"/>
      <c r="DO1" s="749"/>
      <c r="DP1" s="749"/>
      <c r="DQ1" s="749"/>
      <c r="DR1" s="749"/>
      <c r="DS1" s="749"/>
      <c r="DT1" s="749"/>
      <c r="DU1" s="749"/>
      <c r="DV1" s="749"/>
      <c r="DW1" s="749"/>
      <c r="DX1" s="749"/>
      <c r="DY1" s="750"/>
    </row>
    <row r="2" spans="1:129" s="96" customFormat="1" ht="14.25" customHeight="1">
      <c r="A2" s="674"/>
      <c r="B2" s="677"/>
      <c r="C2" s="682"/>
      <c r="D2" s="687"/>
      <c r="E2" s="689"/>
      <c r="F2" s="693"/>
      <c r="G2" s="694"/>
      <c r="H2" s="694"/>
      <c r="I2" s="694"/>
      <c r="J2" s="694"/>
      <c r="K2" s="694"/>
      <c r="L2" s="694"/>
      <c r="M2" s="693"/>
      <c r="N2" s="694"/>
      <c r="O2" s="694"/>
      <c r="P2" s="694"/>
      <c r="Q2" s="694"/>
      <c r="R2" s="694"/>
      <c r="S2" s="710"/>
      <c r="T2" s="714"/>
      <c r="U2" s="715"/>
      <c r="V2" s="717"/>
      <c r="W2" s="717"/>
      <c r="X2" s="717"/>
      <c r="Y2" s="717"/>
      <c r="Z2" s="717"/>
      <c r="AA2" s="717"/>
      <c r="AB2" s="714"/>
      <c r="AC2" s="717"/>
      <c r="AD2" s="717"/>
      <c r="AE2" s="717"/>
      <c r="AF2" s="717"/>
      <c r="AG2" s="717"/>
      <c r="AH2" s="717"/>
      <c r="AI2" s="717"/>
      <c r="AJ2" s="721"/>
      <c r="AK2" s="722"/>
      <c r="AL2" s="722"/>
      <c r="AM2" s="722"/>
      <c r="AN2" s="722"/>
      <c r="AO2" s="722"/>
      <c r="AP2" s="722"/>
      <c r="AQ2" s="722"/>
      <c r="AR2" s="722"/>
      <c r="AS2" s="722"/>
      <c r="AT2" s="722"/>
      <c r="AU2" s="722"/>
      <c r="AV2" s="722"/>
      <c r="AW2" s="722"/>
      <c r="AX2" s="722"/>
      <c r="AY2" s="722"/>
      <c r="AZ2" s="722"/>
      <c r="BA2" s="722"/>
      <c r="BB2" s="722"/>
      <c r="BC2" s="722"/>
      <c r="BD2" s="722"/>
      <c r="BE2" s="723"/>
      <c r="BF2" s="714"/>
      <c r="BG2" s="717"/>
      <c r="BH2" s="717"/>
      <c r="BI2" s="717"/>
      <c r="BJ2" s="717"/>
      <c r="BK2" s="717"/>
      <c r="BL2" s="717"/>
      <c r="BM2" s="717"/>
      <c r="BN2" s="717"/>
      <c r="BO2" s="717"/>
      <c r="BP2" s="717"/>
      <c r="BQ2" s="717"/>
      <c r="BR2" s="717"/>
      <c r="BS2" s="717"/>
      <c r="BT2" s="717"/>
      <c r="BU2" s="717"/>
      <c r="BV2" s="717"/>
      <c r="BW2" s="717"/>
      <c r="BX2" s="717"/>
      <c r="BY2" s="717"/>
      <c r="BZ2" s="717"/>
      <c r="CA2" s="717"/>
      <c r="CB2" s="717"/>
      <c r="CC2" s="717"/>
      <c r="CD2" s="717"/>
      <c r="CE2" s="717"/>
      <c r="CF2" s="717"/>
      <c r="CG2" s="717"/>
      <c r="CH2" s="717"/>
      <c r="CI2" s="717"/>
      <c r="CJ2" s="717"/>
      <c r="CK2" s="717"/>
      <c r="CL2" s="717"/>
      <c r="CM2" s="717"/>
      <c r="CN2" s="717"/>
      <c r="CO2" s="717"/>
      <c r="CP2" s="717"/>
      <c r="CQ2" s="717"/>
      <c r="CR2" s="717"/>
      <c r="CS2" s="717"/>
      <c r="CT2" s="717"/>
      <c r="CU2" s="717"/>
      <c r="CV2" s="717"/>
      <c r="CW2" s="717"/>
      <c r="CX2" s="717"/>
      <c r="CY2" s="717"/>
      <c r="CZ2" s="715"/>
      <c r="DA2" s="746"/>
      <c r="DB2" s="747"/>
      <c r="DC2" s="747"/>
      <c r="DD2" s="747"/>
      <c r="DE2" s="747"/>
      <c r="DF2" s="747"/>
      <c r="DG2" s="747"/>
      <c r="DH2" s="689"/>
      <c r="DI2" s="751"/>
      <c r="DJ2" s="752"/>
      <c r="DK2" s="752"/>
      <c r="DL2" s="752"/>
      <c r="DM2" s="752"/>
      <c r="DN2" s="752"/>
      <c r="DO2" s="752"/>
      <c r="DP2" s="752"/>
      <c r="DQ2" s="752"/>
      <c r="DR2" s="752"/>
      <c r="DS2" s="752"/>
      <c r="DT2" s="752"/>
      <c r="DU2" s="752"/>
      <c r="DV2" s="752"/>
      <c r="DW2" s="752"/>
      <c r="DX2" s="752"/>
      <c r="DY2" s="753"/>
    </row>
    <row r="3" spans="1:129" s="96" customFormat="1" ht="14.25" customHeight="1" thickBot="1">
      <c r="A3" s="674"/>
      <c r="B3" s="677"/>
      <c r="C3" s="682"/>
      <c r="D3" s="97" t="s">
        <v>152</v>
      </c>
      <c r="E3" s="689"/>
      <c r="F3" s="695"/>
      <c r="G3" s="696"/>
      <c r="H3" s="696"/>
      <c r="I3" s="696"/>
      <c r="J3" s="696"/>
      <c r="K3" s="696"/>
      <c r="L3" s="696"/>
      <c r="M3" s="695"/>
      <c r="N3" s="696"/>
      <c r="O3" s="696"/>
      <c r="P3" s="696"/>
      <c r="Q3" s="696"/>
      <c r="R3" s="696"/>
      <c r="S3" s="711"/>
      <c r="T3" s="714"/>
      <c r="U3" s="715"/>
      <c r="V3" s="701"/>
      <c r="W3" s="701"/>
      <c r="X3" s="701"/>
      <c r="Y3" s="701"/>
      <c r="Z3" s="701"/>
      <c r="AA3" s="701"/>
      <c r="AB3" s="754" t="s">
        <v>153</v>
      </c>
      <c r="AC3" s="757" t="s">
        <v>154</v>
      </c>
      <c r="AD3" s="730" t="s">
        <v>155</v>
      </c>
      <c r="AE3" s="760"/>
      <c r="AF3" s="760"/>
      <c r="AG3" s="760"/>
      <c r="AH3" s="760"/>
      <c r="AI3" s="760"/>
      <c r="AJ3" s="724"/>
      <c r="AK3" s="725"/>
      <c r="AL3" s="725"/>
      <c r="AM3" s="725"/>
      <c r="AN3" s="725"/>
      <c r="AO3" s="725"/>
      <c r="AP3" s="725"/>
      <c r="AQ3" s="725"/>
      <c r="AR3" s="725"/>
      <c r="AS3" s="725"/>
      <c r="AT3" s="725"/>
      <c r="AU3" s="725"/>
      <c r="AV3" s="725"/>
      <c r="AW3" s="725"/>
      <c r="AX3" s="725"/>
      <c r="AY3" s="725"/>
      <c r="AZ3" s="725"/>
      <c r="BA3" s="725"/>
      <c r="BB3" s="725"/>
      <c r="BC3" s="725"/>
      <c r="BD3" s="725"/>
      <c r="BE3" s="726"/>
      <c r="BF3" s="700"/>
      <c r="BG3" s="701"/>
      <c r="BH3" s="701"/>
      <c r="BI3" s="701"/>
      <c r="BJ3" s="701"/>
      <c r="BK3" s="701"/>
      <c r="BL3" s="701"/>
      <c r="BM3" s="701"/>
      <c r="BN3" s="701"/>
      <c r="BO3" s="701"/>
      <c r="BP3" s="701"/>
      <c r="BQ3" s="701"/>
      <c r="BR3" s="701"/>
      <c r="BS3" s="701"/>
      <c r="BT3" s="701"/>
      <c r="BU3" s="701"/>
      <c r="BV3" s="701"/>
      <c r="BW3" s="701"/>
      <c r="BX3" s="701"/>
      <c r="BY3" s="701"/>
      <c r="BZ3" s="701"/>
      <c r="CA3" s="701"/>
      <c r="CB3" s="701"/>
      <c r="CC3" s="701"/>
      <c r="CD3" s="701"/>
      <c r="CE3" s="701"/>
      <c r="CF3" s="701"/>
      <c r="CG3" s="701"/>
      <c r="CH3" s="701"/>
      <c r="CI3" s="701"/>
      <c r="CJ3" s="701"/>
      <c r="CK3" s="701"/>
      <c r="CL3" s="701"/>
      <c r="CM3" s="701"/>
      <c r="CN3" s="701"/>
      <c r="CO3" s="701"/>
      <c r="CP3" s="701"/>
      <c r="CQ3" s="701"/>
      <c r="CR3" s="701"/>
      <c r="CS3" s="701"/>
      <c r="CT3" s="701"/>
      <c r="CU3" s="701"/>
      <c r="CV3" s="701"/>
      <c r="CW3" s="717"/>
      <c r="CX3" s="717"/>
      <c r="CY3" s="717"/>
      <c r="CZ3" s="715"/>
      <c r="DA3" s="746"/>
      <c r="DB3" s="747"/>
      <c r="DC3" s="747"/>
      <c r="DD3" s="747"/>
      <c r="DE3" s="747"/>
      <c r="DF3" s="747"/>
      <c r="DG3" s="747"/>
      <c r="DH3" s="689"/>
      <c r="DI3" s="666" t="s">
        <v>156</v>
      </c>
      <c r="DJ3" s="667"/>
      <c r="DK3" s="667"/>
      <c r="DL3" s="667"/>
      <c r="DM3" s="668"/>
      <c r="DN3" s="752" t="s">
        <v>157</v>
      </c>
      <c r="DO3" s="752"/>
      <c r="DP3" s="752" t="s">
        <v>124</v>
      </c>
      <c r="DQ3" s="752"/>
      <c r="DR3" s="752"/>
      <c r="DS3" s="752"/>
      <c r="DT3" s="752"/>
      <c r="DU3" s="752"/>
      <c r="DV3" s="752"/>
      <c r="DW3" s="752"/>
      <c r="DX3" s="752"/>
      <c r="DY3" s="753"/>
    </row>
    <row r="4" spans="1:129" s="96" customFormat="1" ht="27" customHeight="1">
      <c r="A4" s="674"/>
      <c r="B4" s="677"/>
      <c r="C4" s="682"/>
      <c r="D4" s="98" t="s">
        <v>158</v>
      </c>
      <c r="E4" s="689"/>
      <c r="F4" s="697" t="s">
        <v>159</v>
      </c>
      <c r="G4" s="698"/>
      <c r="H4" s="698"/>
      <c r="I4" s="698"/>
      <c r="J4" s="698"/>
      <c r="K4" s="698"/>
      <c r="L4" s="699"/>
      <c r="M4" s="697" t="s">
        <v>160</v>
      </c>
      <c r="N4" s="698"/>
      <c r="O4" s="698"/>
      <c r="P4" s="698"/>
      <c r="Q4" s="698"/>
      <c r="R4" s="698"/>
      <c r="S4" s="699"/>
      <c r="T4" s="714"/>
      <c r="U4" s="715"/>
      <c r="V4" s="727" t="s">
        <v>46</v>
      </c>
      <c r="W4" s="728" t="s">
        <v>48</v>
      </c>
      <c r="X4" s="729" t="s">
        <v>437</v>
      </c>
      <c r="Y4" s="729" t="s">
        <v>438</v>
      </c>
      <c r="Z4" s="730" t="s">
        <v>161</v>
      </c>
      <c r="AA4" s="732" t="s">
        <v>162</v>
      </c>
      <c r="AB4" s="755"/>
      <c r="AC4" s="758"/>
      <c r="AD4" s="761"/>
      <c r="AE4" s="762"/>
      <c r="AF4" s="762"/>
      <c r="AG4" s="762"/>
      <c r="AH4" s="762"/>
      <c r="AI4" s="762"/>
      <c r="AJ4" s="707" t="s">
        <v>62</v>
      </c>
      <c r="AK4" s="703"/>
      <c r="AL4" s="703" t="s">
        <v>66</v>
      </c>
      <c r="AM4" s="703"/>
      <c r="AN4" s="703" t="s">
        <v>69</v>
      </c>
      <c r="AO4" s="703"/>
      <c r="AP4" s="703" t="s">
        <v>71</v>
      </c>
      <c r="AQ4" s="703"/>
      <c r="AR4" s="703" t="s">
        <v>74</v>
      </c>
      <c r="AS4" s="703"/>
      <c r="AT4" s="703" t="s">
        <v>163</v>
      </c>
      <c r="AU4" s="703"/>
      <c r="AV4" s="703" t="s">
        <v>164</v>
      </c>
      <c r="AW4" s="703"/>
      <c r="AX4" s="703" t="s">
        <v>165</v>
      </c>
      <c r="AY4" s="703"/>
      <c r="AZ4" s="703" t="s">
        <v>166</v>
      </c>
      <c r="BA4" s="703"/>
      <c r="BB4" s="703" t="s">
        <v>84</v>
      </c>
      <c r="BC4" s="703"/>
      <c r="BD4" s="703" t="s">
        <v>86</v>
      </c>
      <c r="BE4" s="764"/>
      <c r="BF4" s="780" t="s">
        <v>167</v>
      </c>
      <c r="BG4" s="781" t="s">
        <v>168</v>
      </c>
      <c r="BH4" s="782" t="s">
        <v>169</v>
      </c>
      <c r="BI4" s="734" t="s">
        <v>170</v>
      </c>
      <c r="BJ4" s="734"/>
      <c r="BK4" s="734"/>
      <c r="BL4" s="734"/>
      <c r="BM4" s="734" t="s">
        <v>171</v>
      </c>
      <c r="BN4" s="734"/>
      <c r="BO4" s="734"/>
      <c r="BP4" s="734"/>
      <c r="BQ4" s="734" t="s">
        <v>172</v>
      </c>
      <c r="BR4" s="734"/>
      <c r="BS4" s="734"/>
      <c r="BT4" s="734"/>
      <c r="BU4" s="734" t="s">
        <v>173</v>
      </c>
      <c r="BV4" s="734"/>
      <c r="BW4" s="734"/>
      <c r="BX4" s="734"/>
      <c r="BY4" s="734" t="s">
        <v>174</v>
      </c>
      <c r="BZ4" s="734"/>
      <c r="CA4" s="734"/>
      <c r="CB4" s="734"/>
      <c r="CC4" s="734" t="s">
        <v>175</v>
      </c>
      <c r="CD4" s="734"/>
      <c r="CE4" s="734"/>
      <c r="CF4" s="734"/>
      <c r="CG4" s="734" t="s">
        <v>111</v>
      </c>
      <c r="CH4" s="734"/>
      <c r="CI4" s="734"/>
      <c r="CJ4" s="734"/>
      <c r="CK4" s="734" t="s">
        <v>176</v>
      </c>
      <c r="CL4" s="734"/>
      <c r="CM4" s="734"/>
      <c r="CN4" s="734"/>
      <c r="CO4" s="734" t="s">
        <v>177</v>
      </c>
      <c r="CP4" s="734"/>
      <c r="CQ4" s="734"/>
      <c r="CR4" s="734"/>
      <c r="CS4" s="734" t="s">
        <v>27</v>
      </c>
      <c r="CT4" s="734"/>
      <c r="CU4" s="734"/>
      <c r="CV4" s="735"/>
      <c r="CW4" s="738" t="s">
        <v>14</v>
      </c>
      <c r="CX4" s="739"/>
      <c r="CY4" s="739"/>
      <c r="CZ4" s="740"/>
      <c r="DA4" s="773" t="s">
        <v>178</v>
      </c>
      <c r="DB4" s="774"/>
      <c r="DC4" s="775"/>
      <c r="DD4" s="737" t="s">
        <v>179</v>
      </c>
      <c r="DE4" s="774"/>
      <c r="DF4" s="774"/>
      <c r="DG4" s="776" t="s">
        <v>180</v>
      </c>
      <c r="DH4" s="699"/>
      <c r="DI4" s="669"/>
      <c r="DJ4" s="670"/>
      <c r="DK4" s="670"/>
      <c r="DL4" s="670"/>
      <c r="DM4" s="671"/>
      <c r="DN4" s="752"/>
      <c r="DO4" s="752"/>
      <c r="DP4" s="752"/>
      <c r="DQ4" s="752"/>
      <c r="DR4" s="752"/>
      <c r="DS4" s="752"/>
      <c r="DT4" s="752"/>
      <c r="DU4" s="752"/>
      <c r="DV4" s="752"/>
      <c r="DW4" s="752"/>
      <c r="DX4" s="752"/>
      <c r="DY4" s="753"/>
    </row>
    <row r="5" spans="1:129" s="96" customFormat="1" ht="21.75" customHeight="1">
      <c r="A5" s="674"/>
      <c r="B5" s="678"/>
      <c r="C5" s="683"/>
      <c r="D5" s="99" t="s">
        <v>181</v>
      </c>
      <c r="E5" s="689"/>
      <c r="F5" s="700"/>
      <c r="G5" s="701"/>
      <c r="H5" s="701"/>
      <c r="I5" s="701"/>
      <c r="J5" s="701"/>
      <c r="K5" s="701"/>
      <c r="L5" s="702"/>
      <c r="M5" s="700"/>
      <c r="N5" s="701"/>
      <c r="O5" s="701"/>
      <c r="P5" s="701"/>
      <c r="Q5" s="701"/>
      <c r="R5" s="701"/>
      <c r="S5" s="702"/>
      <c r="T5" s="700"/>
      <c r="U5" s="702"/>
      <c r="V5" s="727"/>
      <c r="W5" s="728"/>
      <c r="X5" s="729"/>
      <c r="Y5" s="729"/>
      <c r="Z5" s="731"/>
      <c r="AA5" s="733"/>
      <c r="AB5" s="756"/>
      <c r="AC5" s="759"/>
      <c r="AD5" s="731"/>
      <c r="AE5" s="763"/>
      <c r="AF5" s="763"/>
      <c r="AG5" s="763"/>
      <c r="AH5" s="763"/>
      <c r="AI5" s="763"/>
      <c r="AJ5" s="707"/>
      <c r="AK5" s="703"/>
      <c r="AL5" s="703"/>
      <c r="AM5" s="703"/>
      <c r="AN5" s="703"/>
      <c r="AO5" s="703"/>
      <c r="AP5" s="703"/>
      <c r="AQ5" s="703"/>
      <c r="AR5" s="703"/>
      <c r="AS5" s="703"/>
      <c r="AT5" s="703"/>
      <c r="AU5" s="703"/>
      <c r="AV5" s="703"/>
      <c r="AW5" s="703"/>
      <c r="AX5" s="703"/>
      <c r="AY5" s="703"/>
      <c r="AZ5" s="703"/>
      <c r="BA5" s="703"/>
      <c r="BB5" s="703"/>
      <c r="BC5" s="703"/>
      <c r="BD5" s="703"/>
      <c r="BE5" s="764"/>
      <c r="BF5" s="780"/>
      <c r="BG5" s="781"/>
      <c r="BH5" s="782"/>
      <c r="BI5" s="736"/>
      <c r="BJ5" s="736"/>
      <c r="BK5" s="736"/>
      <c r="BL5" s="736"/>
      <c r="BM5" s="736"/>
      <c r="BN5" s="736"/>
      <c r="BO5" s="736"/>
      <c r="BP5" s="736"/>
      <c r="BQ5" s="736"/>
      <c r="BR5" s="736"/>
      <c r="BS5" s="736"/>
      <c r="BT5" s="736"/>
      <c r="BU5" s="736"/>
      <c r="BV5" s="736"/>
      <c r="BW5" s="736"/>
      <c r="BX5" s="736"/>
      <c r="BY5" s="736"/>
      <c r="BZ5" s="736"/>
      <c r="CA5" s="736"/>
      <c r="CB5" s="736"/>
      <c r="CC5" s="736"/>
      <c r="CD5" s="736"/>
      <c r="CE5" s="736"/>
      <c r="CF5" s="736"/>
      <c r="CG5" s="736"/>
      <c r="CH5" s="736"/>
      <c r="CI5" s="736"/>
      <c r="CJ5" s="736"/>
      <c r="CK5" s="736"/>
      <c r="CL5" s="736"/>
      <c r="CM5" s="736"/>
      <c r="CN5" s="736"/>
      <c r="CO5" s="736"/>
      <c r="CP5" s="736"/>
      <c r="CQ5" s="736"/>
      <c r="CR5" s="736"/>
      <c r="CS5" s="736"/>
      <c r="CT5" s="736"/>
      <c r="CU5" s="736"/>
      <c r="CV5" s="737"/>
      <c r="CW5" s="741"/>
      <c r="CX5" s="742"/>
      <c r="CY5" s="742"/>
      <c r="CZ5" s="743"/>
      <c r="DA5" s="805" t="s">
        <v>120</v>
      </c>
      <c r="DB5" s="728" t="s">
        <v>182</v>
      </c>
      <c r="DC5" s="807" t="s">
        <v>183</v>
      </c>
      <c r="DD5" s="807" t="s">
        <v>120</v>
      </c>
      <c r="DE5" s="807" t="s">
        <v>182</v>
      </c>
      <c r="DF5" s="770" t="s">
        <v>183</v>
      </c>
      <c r="DG5" s="777"/>
      <c r="DH5" s="715"/>
      <c r="DI5" s="772" t="s">
        <v>184</v>
      </c>
      <c r="DJ5" s="672" t="s">
        <v>185</v>
      </c>
      <c r="DK5" s="672" t="s">
        <v>128</v>
      </c>
      <c r="DL5" s="672" t="s">
        <v>186</v>
      </c>
      <c r="DM5" s="672" t="s">
        <v>446</v>
      </c>
      <c r="DN5" s="672" t="s">
        <v>132</v>
      </c>
      <c r="DO5" s="672" t="s">
        <v>135</v>
      </c>
      <c r="DP5" s="672" t="s">
        <v>187</v>
      </c>
      <c r="DQ5" s="672" t="s">
        <v>188</v>
      </c>
      <c r="DR5" s="672" t="s">
        <v>189</v>
      </c>
      <c r="DS5" s="765" t="s">
        <v>190</v>
      </c>
      <c r="DT5" s="672" t="s">
        <v>133</v>
      </c>
      <c r="DU5" s="765" t="s">
        <v>191</v>
      </c>
      <c r="DV5" s="778" t="s">
        <v>192</v>
      </c>
      <c r="DW5" s="765" t="s">
        <v>138</v>
      </c>
      <c r="DX5" s="765" t="s">
        <v>114</v>
      </c>
      <c r="DY5" s="767" t="s">
        <v>27</v>
      </c>
    </row>
    <row r="6" spans="1:129" s="96" customFormat="1" ht="44.25" customHeight="1">
      <c r="A6" s="674"/>
      <c r="B6" s="679"/>
      <c r="C6" s="684"/>
      <c r="D6" s="100" t="s">
        <v>193</v>
      </c>
      <c r="E6" s="689"/>
      <c r="F6" s="707" t="s">
        <v>22</v>
      </c>
      <c r="G6" s="703" t="s">
        <v>194</v>
      </c>
      <c r="H6" s="703" t="s">
        <v>24</v>
      </c>
      <c r="I6" s="703" t="s">
        <v>25</v>
      </c>
      <c r="J6" s="703" t="s">
        <v>26</v>
      </c>
      <c r="K6" s="703" t="s">
        <v>27</v>
      </c>
      <c r="L6" s="705" t="s">
        <v>14</v>
      </c>
      <c r="M6" s="707" t="s">
        <v>22</v>
      </c>
      <c r="N6" s="703" t="s">
        <v>194</v>
      </c>
      <c r="O6" s="703" t="s">
        <v>24</v>
      </c>
      <c r="P6" s="703" t="s">
        <v>25</v>
      </c>
      <c r="Q6" s="703" t="s">
        <v>26</v>
      </c>
      <c r="R6" s="703" t="s">
        <v>27</v>
      </c>
      <c r="S6" s="795" t="s">
        <v>14</v>
      </c>
      <c r="T6" s="797" t="s">
        <v>195</v>
      </c>
      <c r="U6" s="799" t="s">
        <v>196</v>
      </c>
      <c r="V6" s="801" t="s">
        <v>197</v>
      </c>
      <c r="W6" s="783" t="s">
        <v>198</v>
      </c>
      <c r="X6" s="783" t="s">
        <v>199</v>
      </c>
      <c r="Y6" s="783" t="s">
        <v>199</v>
      </c>
      <c r="Z6" s="785" t="s">
        <v>200</v>
      </c>
      <c r="AA6" s="785" t="s">
        <v>200</v>
      </c>
      <c r="AB6" s="787" t="s">
        <v>199</v>
      </c>
      <c r="AC6" s="785" t="s">
        <v>200</v>
      </c>
      <c r="AD6" s="789" t="s">
        <v>201</v>
      </c>
      <c r="AE6" s="790"/>
      <c r="AF6" s="790"/>
      <c r="AG6" s="790"/>
      <c r="AH6" s="790"/>
      <c r="AI6" s="791"/>
      <c r="AJ6" s="797" t="s">
        <v>202</v>
      </c>
      <c r="AK6" s="803" t="s">
        <v>59</v>
      </c>
      <c r="AL6" s="803" t="s">
        <v>202</v>
      </c>
      <c r="AM6" s="803" t="s">
        <v>59</v>
      </c>
      <c r="AN6" s="803" t="s">
        <v>202</v>
      </c>
      <c r="AO6" s="803" t="s">
        <v>59</v>
      </c>
      <c r="AP6" s="803" t="s">
        <v>202</v>
      </c>
      <c r="AQ6" s="803" t="s">
        <v>59</v>
      </c>
      <c r="AR6" s="803" t="s">
        <v>202</v>
      </c>
      <c r="AS6" s="803" t="s">
        <v>59</v>
      </c>
      <c r="AT6" s="803" t="s">
        <v>202</v>
      </c>
      <c r="AU6" s="803" t="s">
        <v>59</v>
      </c>
      <c r="AV6" s="803" t="s">
        <v>202</v>
      </c>
      <c r="AW6" s="803" t="s">
        <v>59</v>
      </c>
      <c r="AX6" s="803" t="s">
        <v>202</v>
      </c>
      <c r="AY6" s="803" t="s">
        <v>59</v>
      </c>
      <c r="AZ6" s="803" t="s">
        <v>202</v>
      </c>
      <c r="BA6" s="803" t="s">
        <v>59</v>
      </c>
      <c r="BB6" s="803" t="s">
        <v>202</v>
      </c>
      <c r="BC6" s="803" t="s">
        <v>59</v>
      </c>
      <c r="BD6" s="803" t="s">
        <v>202</v>
      </c>
      <c r="BE6" s="811" t="s">
        <v>59</v>
      </c>
      <c r="BF6" s="813" t="s">
        <v>440</v>
      </c>
      <c r="BG6" s="783" t="s">
        <v>439</v>
      </c>
      <c r="BH6" s="815" t="s">
        <v>440</v>
      </c>
      <c r="BI6" s="736" t="s">
        <v>203</v>
      </c>
      <c r="BJ6" s="736" t="s">
        <v>97</v>
      </c>
      <c r="BK6" s="736" t="s">
        <v>204</v>
      </c>
      <c r="BL6" s="736" t="s">
        <v>205</v>
      </c>
      <c r="BM6" s="736" t="s">
        <v>203</v>
      </c>
      <c r="BN6" s="736" t="s">
        <v>97</v>
      </c>
      <c r="BO6" s="736" t="s">
        <v>204</v>
      </c>
      <c r="BP6" s="736" t="s">
        <v>205</v>
      </c>
      <c r="BQ6" s="736" t="s">
        <v>203</v>
      </c>
      <c r="BR6" s="736" t="s">
        <v>97</v>
      </c>
      <c r="BS6" s="736" t="s">
        <v>204</v>
      </c>
      <c r="BT6" s="736" t="s">
        <v>205</v>
      </c>
      <c r="BU6" s="736" t="s">
        <v>203</v>
      </c>
      <c r="BV6" s="736" t="s">
        <v>97</v>
      </c>
      <c r="BW6" s="736" t="s">
        <v>204</v>
      </c>
      <c r="BX6" s="736" t="s">
        <v>205</v>
      </c>
      <c r="BY6" s="736" t="s">
        <v>203</v>
      </c>
      <c r="BZ6" s="736" t="s">
        <v>97</v>
      </c>
      <c r="CA6" s="736" t="s">
        <v>204</v>
      </c>
      <c r="CB6" s="736" t="s">
        <v>205</v>
      </c>
      <c r="CC6" s="736" t="s">
        <v>203</v>
      </c>
      <c r="CD6" s="736" t="s">
        <v>97</v>
      </c>
      <c r="CE6" s="736" t="s">
        <v>204</v>
      </c>
      <c r="CF6" s="736" t="s">
        <v>205</v>
      </c>
      <c r="CG6" s="736" t="s">
        <v>203</v>
      </c>
      <c r="CH6" s="736" t="s">
        <v>97</v>
      </c>
      <c r="CI6" s="736" t="s">
        <v>204</v>
      </c>
      <c r="CJ6" s="736" t="s">
        <v>205</v>
      </c>
      <c r="CK6" s="736" t="s">
        <v>203</v>
      </c>
      <c r="CL6" s="736" t="s">
        <v>97</v>
      </c>
      <c r="CM6" s="736" t="s">
        <v>204</v>
      </c>
      <c r="CN6" s="736" t="s">
        <v>205</v>
      </c>
      <c r="CO6" s="736" t="s">
        <v>203</v>
      </c>
      <c r="CP6" s="736" t="s">
        <v>97</v>
      </c>
      <c r="CQ6" s="736" t="s">
        <v>204</v>
      </c>
      <c r="CR6" s="736" t="s">
        <v>205</v>
      </c>
      <c r="CS6" s="736" t="s">
        <v>203</v>
      </c>
      <c r="CT6" s="736" t="s">
        <v>97</v>
      </c>
      <c r="CU6" s="736" t="s">
        <v>204</v>
      </c>
      <c r="CV6" s="737" t="s">
        <v>205</v>
      </c>
      <c r="CW6" s="741" t="s">
        <v>203</v>
      </c>
      <c r="CX6" s="742" t="s">
        <v>97</v>
      </c>
      <c r="CY6" s="742" t="s">
        <v>204</v>
      </c>
      <c r="CZ6" s="743" t="s">
        <v>205</v>
      </c>
      <c r="DA6" s="806"/>
      <c r="DB6" s="728"/>
      <c r="DC6" s="728"/>
      <c r="DD6" s="728"/>
      <c r="DE6" s="728"/>
      <c r="DF6" s="771"/>
      <c r="DG6" s="735"/>
      <c r="DH6" s="702"/>
      <c r="DI6" s="772"/>
      <c r="DJ6" s="672"/>
      <c r="DK6" s="672"/>
      <c r="DL6" s="672"/>
      <c r="DM6" s="672"/>
      <c r="DN6" s="672"/>
      <c r="DO6" s="672"/>
      <c r="DP6" s="672"/>
      <c r="DQ6" s="672"/>
      <c r="DR6" s="672"/>
      <c r="DS6" s="769"/>
      <c r="DT6" s="672"/>
      <c r="DU6" s="766"/>
      <c r="DV6" s="779"/>
      <c r="DW6" s="766"/>
      <c r="DX6" s="766"/>
      <c r="DY6" s="768"/>
    </row>
    <row r="7" spans="1:129" s="96" customFormat="1" ht="24.75" customHeight="1" thickBot="1">
      <c r="A7" s="675"/>
      <c r="B7" s="680"/>
      <c r="C7" s="685"/>
      <c r="D7" s="101" t="s">
        <v>206</v>
      </c>
      <c r="E7" s="690"/>
      <c r="F7" s="708"/>
      <c r="G7" s="704"/>
      <c r="H7" s="704"/>
      <c r="I7" s="704"/>
      <c r="J7" s="704"/>
      <c r="K7" s="704"/>
      <c r="L7" s="706"/>
      <c r="M7" s="708"/>
      <c r="N7" s="704"/>
      <c r="O7" s="704"/>
      <c r="P7" s="704"/>
      <c r="Q7" s="704"/>
      <c r="R7" s="704"/>
      <c r="S7" s="796"/>
      <c r="T7" s="798"/>
      <c r="U7" s="800"/>
      <c r="V7" s="802"/>
      <c r="W7" s="784"/>
      <c r="X7" s="784"/>
      <c r="Y7" s="784"/>
      <c r="Z7" s="786"/>
      <c r="AA7" s="786"/>
      <c r="AB7" s="788"/>
      <c r="AC7" s="786"/>
      <c r="AD7" s="792"/>
      <c r="AE7" s="793"/>
      <c r="AF7" s="793"/>
      <c r="AG7" s="793"/>
      <c r="AH7" s="793"/>
      <c r="AI7" s="794"/>
      <c r="AJ7" s="798"/>
      <c r="AK7" s="804"/>
      <c r="AL7" s="804"/>
      <c r="AM7" s="804"/>
      <c r="AN7" s="804"/>
      <c r="AO7" s="804"/>
      <c r="AP7" s="804"/>
      <c r="AQ7" s="804"/>
      <c r="AR7" s="804"/>
      <c r="AS7" s="804"/>
      <c r="AT7" s="804"/>
      <c r="AU7" s="804"/>
      <c r="AV7" s="804"/>
      <c r="AW7" s="804"/>
      <c r="AX7" s="804"/>
      <c r="AY7" s="804"/>
      <c r="AZ7" s="804"/>
      <c r="BA7" s="804"/>
      <c r="BB7" s="804"/>
      <c r="BC7" s="804"/>
      <c r="BD7" s="804"/>
      <c r="BE7" s="812"/>
      <c r="BF7" s="814"/>
      <c r="BG7" s="784"/>
      <c r="BH7" s="816"/>
      <c r="BI7" s="808"/>
      <c r="BJ7" s="808"/>
      <c r="BK7" s="808"/>
      <c r="BL7" s="808"/>
      <c r="BM7" s="808"/>
      <c r="BN7" s="808"/>
      <c r="BO7" s="808"/>
      <c r="BP7" s="808"/>
      <c r="BQ7" s="808"/>
      <c r="BR7" s="808"/>
      <c r="BS7" s="808"/>
      <c r="BT7" s="808"/>
      <c r="BU7" s="808"/>
      <c r="BV7" s="808"/>
      <c r="BW7" s="808"/>
      <c r="BX7" s="808"/>
      <c r="BY7" s="808"/>
      <c r="BZ7" s="808"/>
      <c r="CA7" s="808"/>
      <c r="CB7" s="808"/>
      <c r="CC7" s="808"/>
      <c r="CD7" s="808"/>
      <c r="CE7" s="808"/>
      <c r="CF7" s="808"/>
      <c r="CG7" s="808"/>
      <c r="CH7" s="808"/>
      <c r="CI7" s="808"/>
      <c r="CJ7" s="808"/>
      <c r="CK7" s="808"/>
      <c r="CL7" s="808"/>
      <c r="CM7" s="808"/>
      <c r="CN7" s="808"/>
      <c r="CO7" s="808"/>
      <c r="CP7" s="808"/>
      <c r="CQ7" s="808"/>
      <c r="CR7" s="808"/>
      <c r="CS7" s="808"/>
      <c r="CT7" s="808"/>
      <c r="CU7" s="808"/>
      <c r="CV7" s="817"/>
      <c r="CW7" s="818"/>
      <c r="CX7" s="809"/>
      <c r="CY7" s="809"/>
      <c r="CZ7" s="810"/>
      <c r="DA7" s="102" t="s">
        <v>207</v>
      </c>
      <c r="DB7" s="103" t="s">
        <v>207</v>
      </c>
      <c r="DC7" s="103" t="s">
        <v>207</v>
      </c>
      <c r="DD7" s="103" t="s">
        <v>207</v>
      </c>
      <c r="DE7" s="103" t="s">
        <v>207</v>
      </c>
      <c r="DF7" s="104" t="s">
        <v>207</v>
      </c>
      <c r="DG7" s="104" t="s">
        <v>207</v>
      </c>
      <c r="DH7" s="105" t="s">
        <v>370</v>
      </c>
      <c r="DI7" s="106" t="s">
        <v>207</v>
      </c>
      <c r="DJ7" s="103" t="s">
        <v>207</v>
      </c>
      <c r="DK7" s="103" t="s">
        <v>207</v>
      </c>
      <c r="DL7" s="103" t="s">
        <v>207</v>
      </c>
      <c r="DM7" s="128" t="s">
        <v>207</v>
      </c>
      <c r="DN7" s="103" t="s">
        <v>207</v>
      </c>
      <c r="DO7" s="103" t="s">
        <v>207</v>
      </c>
      <c r="DP7" s="103" t="s">
        <v>207</v>
      </c>
      <c r="DQ7" s="103" t="s">
        <v>207</v>
      </c>
      <c r="DR7" s="103" t="s">
        <v>207</v>
      </c>
      <c r="DS7" s="103" t="s">
        <v>207</v>
      </c>
      <c r="DT7" s="103" t="s">
        <v>207</v>
      </c>
      <c r="DU7" s="103" t="s">
        <v>207</v>
      </c>
      <c r="DV7" s="103" t="s">
        <v>207</v>
      </c>
      <c r="DW7" s="103" t="s">
        <v>207</v>
      </c>
      <c r="DX7" s="103" t="s">
        <v>207</v>
      </c>
      <c r="DY7" s="105" t="s">
        <v>207</v>
      </c>
    </row>
    <row r="8" spans="1:129">
      <c r="A8" s="107"/>
      <c r="B8" s="107" t="str">
        <f>様式Ⅰ!AR6</f>
        <v>1</v>
      </c>
      <c r="C8" s="107">
        <f>様式Ⅰ!F3</f>
        <v>0</v>
      </c>
      <c r="D8" s="107" t="str">
        <f>様式Ⅰ!AQ9</f>
        <v/>
      </c>
      <c r="E8" s="107" t="str">
        <f>CONCATENATE(B8,D8)</f>
        <v>1</v>
      </c>
      <c r="F8" s="107">
        <f>様式Ⅰ!J19</f>
        <v>0</v>
      </c>
      <c r="G8" s="107">
        <f>様式Ⅰ!N19</f>
        <v>0</v>
      </c>
      <c r="H8" s="107">
        <f>様式Ⅰ!R19</f>
        <v>0</v>
      </c>
      <c r="I8" s="107">
        <f>様式Ⅰ!V19</f>
        <v>0</v>
      </c>
      <c r="J8" s="107">
        <f>様式Ⅰ!Z19</f>
        <v>0</v>
      </c>
      <c r="K8" s="107">
        <f>様式Ⅰ!AD19</f>
        <v>0</v>
      </c>
      <c r="L8" s="107">
        <f>SUM(F8:K8)</f>
        <v>0</v>
      </c>
      <c r="M8" s="107">
        <f>様式Ⅰ!J20</f>
        <v>0</v>
      </c>
      <c r="N8" s="107">
        <f>様式Ⅰ!N20</f>
        <v>0</v>
      </c>
      <c r="O8" s="107">
        <f>様式Ⅰ!R20</f>
        <v>0</v>
      </c>
      <c r="P8" s="107">
        <f>様式Ⅰ!V20</f>
        <v>0</v>
      </c>
      <c r="Q8" s="107">
        <f>様式Ⅰ!Z20</f>
        <v>0</v>
      </c>
      <c r="R8" s="107">
        <f>様式Ⅰ!AD20</f>
        <v>0</v>
      </c>
      <c r="S8" s="107">
        <f>SUM(M8:R8)</f>
        <v>0</v>
      </c>
      <c r="T8" s="107">
        <f>様式Ⅰ!AE35</f>
        <v>0</v>
      </c>
      <c r="U8" s="107">
        <f>様式Ⅰ!AI35</f>
        <v>0</v>
      </c>
      <c r="V8" s="107" t="str">
        <f>様式Ⅰ!AQ12</f>
        <v/>
      </c>
      <c r="W8" s="107" t="str">
        <f>様式Ⅰ!AQ14</f>
        <v/>
      </c>
      <c r="X8" s="107" t="str">
        <f>様式Ⅰ!AQ16</f>
        <v/>
      </c>
      <c r="Y8" s="107" t="str">
        <f>様式Ⅰ!AQ18</f>
        <v/>
      </c>
      <c r="Z8" s="107" t="str">
        <f>様式Ⅰ!AQ20</f>
        <v/>
      </c>
      <c r="AA8" s="107" t="str">
        <f>様式Ⅰ!AQ22</f>
        <v/>
      </c>
      <c r="AB8" s="107" t="str">
        <f>様式Ⅰ!AQ24</f>
        <v/>
      </c>
      <c r="AC8" s="107" t="str">
        <f>様式Ⅰ!AQ26</f>
        <v/>
      </c>
      <c r="AD8" s="107" t="str">
        <f>様式Ⅰ!AQ28</f>
        <v/>
      </c>
      <c r="AE8" s="107" t="str">
        <f>様式Ⅰ!AQ30</f>
        <v/>
      </c>
      <c r="AF8" s="107" t="str">
        <f>様式Ⅰ!AQ32</f>
        <v/>
      </c>
      <c r="AG8" s="107" t="str">
        <f>様式Ⅰ!AQ34</f>
        <v/>
      </c>
      <c r="AH8" s="107" t="str">
        <f>様式Ⅰ!AQ36</f>
        <v/>
      </c>
      <c r="AI8" s="107" t="str">
        <f>様式Ⅰ!AQ38</f>
        <v/>
      </c>
      <c r="AJ8" s="108">
        <f>様式Ⅱ!J5</f>
        <v>0</v>
      </c>
      <c r="AK8" s="108">
        <f>様式Ⅱ!O5</f>
        <v>0</v>
      </c>
      <c r="AL8" s="109">
        <f>様式Ⅱ!J6</f>
        <v>0</v>
      </c>
      <c r="AM8" s="109">
        <f>様式Ⅱ!O6</f>
        <v>0</v>
      </c>
      <c r="AN8" s="109">
        <f>様式Ⅱ!J7</f>
        <v>0</v>
      </c>
      <c r="AO8" s="109">
        <f>様式Ⅱ!O7</f>
        <v>0</v>
      </c>
      <c r="AP8" s="108">
        <f>様式Ⅱ!J8</f>
        <v>0</v>
      </c>
      <c r="AQ8" s="108">
        <f>様式Ⅱ!O8</f>
        <v>0</v>
      </c>
      <c r="AR8" s="109">
        <f>様式Ⅱ!J9</f>
        <v>0</v>
      </c>
      <c r="AS8" s="109">
        <f>様式Ⅱ!O9</f>
        <v>0</v>
      </c>
      <c r="AT8" s="108">
        <f>様式Ⅱ!J10</f>
        <v>0</v>
      </c>
      <c r="AU8" s="108">
        <f>様式Ⅱ!O10</f>
        <v>0</v>
      </c>
      <c r="AV8" s="110">
        <f>様式Ⅱ!J11</f>
        <v>0</v>
      </c>
      <c r="AW8" s="110">
        <f>様式Ⅱ!O11</f>
        <v>0</v>
      </c>
      <c r="AX8" s="110">
        <f>様式Ⅱ!J12</f>
        <v>0</v>
      </c>
      <c r="AY8" s="110">
        <f>様式Ⅱ!O12</f>
        <v>0</v>
      </c>
      <c r="AZ8" s="108">
        <f>様式Ⅱ!J13</f>
        <v>0</v>
      </c>
      <c r="BA8" s="108">
        <f>様式Ⅱ!O13</f>
        <v>0</v>
      </c>
      <c r="BB8" s="109">
        <f>様式Ⅱ!J14</f>
        <v>0</v>
      </c>
      <c r="BC8" s="109">
        <f>様式Ⅱ!O14</f>
        <v>0</v>
      </c>
      <c r="BD8" s="109">
        <f>様式Ⅱ!J15</f>
        <v>0</v>
      </c>
      <c r="BE8" s="109">
        <f>様式Ⅱ!O15</f>
        <v>0</v>
      </c>
      <c r="BF8" s="107">
        <f>様式Ⅱ!AQ3</f>
        <v>2</v>
      </c>
      <c r="BG8" s="107">
        <f>様式Ⅱ!AQ4</f>
        <v>2</v>
      </c>
      <c r="BH8" s="107">
        <f>様式Ⅱ!AQ5</f>
        <v>2</v>
      </c>
      <c r="BI8" s="108">
        <f>SUM(様式Ⅱ!E23:J23)</f>
        <v>0</v>
      </c>
      <c r="BJ8" s="108">
        <f>様式Ⅱ!K23</f>
        <v>0</v>
      </c>
      <c r="BK8" s="108">
        <f>様式Ⅱ!N23</f>
        <v>0</v>
      </c>
      <c r="BL8" s="108">
        <f>様式Ⅱ!Q23</f>
        <v>0</v>
      </c>
      <c r="BM8" s="108">
        <f>SUM(様式Ⅱ!E24:J24)</f>
        <v>0</v>
      </c>
      <c r="BN8" s="108">
        <f>様式Ⅱ!K24</f>
        <v>0</v>
      </c>
      <c r="BO8" s="108">
        <f>様式Ⅱ!N24</f>
        <v>0</v>
      </c>
      <c r="BP8" s="108">
        <f>様式Ⅱ!Q24</f>
        <v>0</v>
      </c>
      <c r="BQ8" s="108">
        <f>SUM(様式Ⅱ!E25:J25)</f>
        <v>0</v>
      </c>
      <c r="BR8" s="108">
        <f>様式Ⅱ!K25</f>
        <v>0</v>
      </c>
      <c r="BS8" s="108">
        <f>様式Ⅱ!N25</f>
        <v>0</v>
      </c>
      <c r="BT8" s="108">
        <f>様式Ⅱ!Q25</f>
        <v>0</v>
      </c>
      <c r="BU8" s="108">
        <f>SUM(様式Ⅱ!E26:J26)</f>
        <v>0</v>
      </c>
      <c r="BV8" s="108">
        <f>様式Ⅱ!K26</f>
        <v>0</v>
      </c>
      <c r="BW8" s="108">
        <f>様式Ⅱ!N26</f>
        <v>0</v>
      </c>
      <c r="BX8" s="108">
        <f>様式Ⅱ!Q26</f>
        <v>0</v>
      </c>
      <c r="BY8" s="108">
        <f>SUM(様式Ⅱ!E27:J27)</f>
        <v>0</v>
      </c>
      <c r="BZ8" s="108">
        <f>様式Ⅱ!K27</f>
        <v>0</v>
      </c>
      <c r="CA8" s="108">
        <f>様式Ⅱ!N27</f>
        <v>0</v>
      </c>
      <c r="CB8" s="108">
        <f>様式Ⅱ!Q27</f>
        <v>0</v>
      </c>
      <c r="CC8" s="108">
        <f>SUM(様式Ⅱ!E28:J28)</f>
        <v>0</v>
      </c>
      <c r="CD8" s="108">
        <f>様式Ⅱ!K28</f>
        <v>0</v>
      </c>
      <c r="CE8" s="108">
        <f>様式Ⅱ!N28</f>
        <v>0</v>
      </c>
      <c r="CF8" s="108">
        <f>様式Ⅱ!Q28</f>
        <v>0</v>
      </c>
      <c r="CG8" s="108">
        <f>SUM(様式Ⅱ!E29:J29)</f>
        <v>0</v>
      </c>
      <c r="CH8" s="108">
        <f>様式Ⅱ!K29</f>
        <v>0</v>
      </c>
      <c r="CI8" s="108">
        <f>様式Ⅱ!N29</f>
        <v>0</v>
      </c>
      <c r="CJ8" s="108">
        <f>様式Ⅱ!Q29</f>
        <v>0</v>
      </c>
      <c r="CK8" s="108">
        <f>SUM(様式Ⅱ!E30:J30)</f>
        <v>0</v>
      </c>
      <c r="CL8" s="108">
        <f>様式Ⅱ!K30</f>
        <v>0</v>
      </c>
      <c r="CM8" s="108">
        <f>様式Ⅱ!N30</f>
        <v>0</v>
      </c>
      <c r="CN8" s="108">
        <f>様式Ⅱ!Q30</f>
        <v>0</v>
      </c>
      <c r="CO8" s="108">
        <f>SUM(様式Ⅱ!E31:J31)</f>
        <v>0</v>
      </c>
      <c r="CP8" s="108">
        <f>様式Ⅱ!K31</f>
        <v>0</v>
      </c>
      <c r="CQ8" s="108">
        <f>様式Ⅱ!N31</f>
        <v>0</v>
      </c>
      <c r="CR8" s="108">
        <f>様式Ⅱ!Q31</f>
        <v>0</v>
      </c>
      <c r="CS8" s="108">
        <f>SUM(様式Ⅱ!E32:J32)</f>
        <v>0</v>
      </c>
      <c r="CT8" s="108">
        <f>様式Ⅱ!K32</f>
        <v>0</v>
      </c>
      <c r="CU8" s="108">
        <f>様式Ⅱ!N32</f>
        <v>0</v>
      </c>
      <c r="CV8" s="108">
        <f>様式Ⅱ!Q32</f>
        <v>0</v>
      </c>
      <c r="CW8" s="108">
        <f>SUM(様式Ⅱ!E33:J33)</f>
        <v>0</v>
      </c>
      <c r="CX8" s="108" t="str">
        <f>様式Ⅱ!K33</f>
        <v/>
      </c>
      <c r="CY8" s="108" t="str">
        <f>様式Ⅱ!N33</f>
        <v/>
      </c>
      <c r="CZ8" s="108" t="str">
        <f>様式Ⅱ!Q33</f>
        <v/>
      </c>
      <c r="DA8" s="107" t="str">
        <f>様式Ⅱ!$AO8</f>
        <v/>
      </c>
      <c r="DB8" s="107" t="str">
        <f>様式Ⅱ!AO10</f>
        <v/>
      </c>
      <c r="DC8" s="107" t="str">
        <f>様式Ⅱ!$AO12</f>
        <v/>
      </c>
      <c r="DD8" s="107" t="str">
        <f>様式Ⅱ!$AO14</f>
        <v/>
      </c>
      <c r="DE8" s="107" t="str">
        <f>様式Ⅱ!$AO16</f>
        <v/>
      </c>
      <c r="DF8" s="107" t="str">
        <f>様式Ⅱ!$AO18</f>
        <v/>
      </c>
      <c r="DG8" s="107" t="str">
        <f>様式Ⅱ!AO20</f>
        <v/>
      </c>
      <c r="DH8" s="107">
        <f>様式Ⅱ!AI35</f>
        <v>9</v>
      </c>
      <c r="DI8" s="107" t="str">
        <f>様式Ⅱ!AO23</f>
        <v/>
      </c>
      <c r="DJ8" s="107" t="str">
        <f>様式Ⅱ!AO25</f>
        <v/>
      </c>
      <c r="DK8" s="107" t="str">
        <f>様式Ⅱ!AO27</f>
        <v/>
      </c>
      <c r="DL8" s="107" t="str">
        <f>様式Ⅱ!AO29</f>
        <v/>
      </c>
      <c r="DM8" s="107" t="str">
        <f>様式Ⅱ!AO31</f>
        <v/>
      </c>
      <c r="DN8" s="107" t="str">
        <f>様式Ⅱ!AO33</f>
        <v/>
      </c>
      <c r="DO8" s="107" t="str">
        <f>様式Ⅱ!AO35</f>
        <v/>
      </c>
      <c r="DP8" s="107" t="str">
        <f>様式Ⅱ!AO37</f>
        <v>2</v>
      </c>
      <c r="DQ8" s="107" t="str">
        <f>様式Ⅱ!AO39</f>
        <v>2</v>
      </c>
      <c r="DR8" s="107" t="str">
        <f>様式Ⅱ!AO41</f>
        <v>2</v>
      </c>
      <c r="DS8" s="107" t="str">
        <f>様式Ⅱ!AO43</f>
        <v>2</v>
      </c>
      <c r="DT8" s="107" t="str">
        <f>様式Ⅱ!AO45</f>
        <v>2</v>
      </c>
      <c r="DU8" s="107" t="str">
        <f>様式Ⅱ!AO47</f>
        <v>2</v>
      </c>
      <c r="DV8" s="107" t="str">
        <f>様式Ⅱ!AO49</f>
        <v>2</v>
      </c>
      <c r="DW8" s="107" t="str">
        <f>様式Ⅱ!AO51</f>
        <v>2</v>
      </c>
      <c r="DX8" s="107" t="str">
        <f>様式Ⅱ!AO53</f>
        <v>2</v>
      </c>
      <c r="DY8" s="107" t="str">
        <f>様式Ⅱ!AO55</f>
        <v>2</v>
      </c>
    </row>
  </sheetData>
  <sheetProtection sheet="1" objects="1" scenarios="1"/>
  <mergeCells count="173">
    <mergeCell ref="CS6:CS7"/>
    <mergeCell ref="CT6:CT7"/>
    <mergeCell ref="CU6:CU7"/>
    <mergeCell ref="CV6:CV7"/>
    <mergeCell ref="CW6:CW7"/>
    <mergeCell ref="BT6:BT7"/>
    <mergeCell ref="BU6:BU7"/>
    <mergeCell ref="BV6:BV7"/>
    <mergeCell ref="BW6:BW7"/>
    <mergeCell ref="BX6:BX7"/>
    <mergeCell ref="BY6:BY7"/>
    <mergeCell ref="CL6:CL7"/>
    <mergeCell ref="CM6:CM7"/>
    <mergeCell ref="CN6:CN7"/>
    <mergeCell ref="CF6:CF7"/>
    <mergeCell ref="CG6:CG7"/>
    <mergeCell ref="CH6:CH7"/>
    <mergeCell ref="CI6:CI7"/>
    <mergeCell ref="CJ6:CJ7"/>
    <mergeCell ref="CK6:CK7"/>
    <mergeCell ref="BN6:BN7"/>
    <mergeCell ref="BO6:BO7"/>
    <mergeCell ref="BP6:BP7"/>
    <mergeCell ref="BQ6:BQ7"/>
    <mergeCell ref="BR6:BR7"/>
    <mergeCell ref="BS6:BS7"/>
    <mergeCell ref="BH6:BH7"/>
    <mergeCell ref="BI6:BI7"/>
    <mergeCell ref="BJ6:BJ7"/>
    <mergeCell ref="BK6:BK7"/>
    <mergeCell ref="BL6:BL7"/>
    <mergeCell ref="BM6:BM7"/>
    <mergeCell ref="AC6:AC7"/>
    <mergeCell ref="BB6:BB7"/>
    <mergeCell ref="BC6:BC7"/>
    <mergeCell ref="BD6:BD7"/>
    <mergeCell ref="BE6:BE7"/>
    <mergeCell ref="BF6:BF7"/>
    <mergeCell ref="AV6:AV7"/>
    <mergeCell ref="AW6:AW7"/>
    <mergeCell ref="AX6:AX7"/>
    <mergeCell ref="AY6:AY7"/>
    <mergeCell ref="AZ6:AZ7"/>
    <mergeCell ref="BA6:BA7"/>
    <mergeCell ref="AS6:AS7"/>
    <mergeCell ref="AT6:AT7"/>
    <mergeCell ref="AU6:AU7"/>
    <mergeCell ref="AJ6:AJ7"/>
    <mergeCell ref="AK6:AK7"/>
    <mergeCell ref="AL6:AL7"/>
    <mergeCell ref="AM6:AM7"/>
    <mergeCell ref="AN6:AN7"/>
    <mergeCell ref="AO6:AO7"/>
    <mergeCell ref="DA5:DA6"/>
    <mergeCell ref="DB5:DB6"/>
    <mergeCell ref="DC5:DC6"/>
    <mergeCell ref="DD5:DD6"/>
    <mergeCell ref="DE5:DE6"/>
    <mergeCell ref="BU4:BX5"/>
    <mergeCell ref="BY4:CB5"/>
    <mergeCell ref="CC4:CF5"/>
    <mergeCell ref="CG4:CJ5"/>
    <mergeCell ref="CK4:CN5"/>
    <mergeCell ref="CO4:CR5"/>
    <mergeCell ref="BZ6:BZ7"/>
    <mergeCell ref="CA6:CA7"/>
    <mergeCell ref="CB6:CB7"/>
    <mergeCell ref="CC6:CC7"/>
    <mergeCell ref="CD6:CD7"/>
    <mergeCell ref="CE6:CE7"/>
    <mergeCell ref="CO6:CO7"/>
    <mergeCell ref="CP6:CP7"/>
    <mergeCell ref="CQ6:CQ7"/>
    <mergeCell ref="CX6:CX7"/>
    <mergeCell ref="CY6:CY7"/>
    <mergeCell ref="CZ6:CZ7"/>
    <mergeCell ref="CR6:CR7"/>
    <mergeCell ref="M6:M7"/>
    <mergeCell ref="N6:N7"/>
    <mergeCell ref="O6:O7"/>
    <mergeCell ref="P6:P7"/>
    <mergeCell ref="Q6:Q7"/>
    <mergeCell ref="R6:R7"/>
    <mergeCell ref="BF4:BF5"/>
    <mergeCell ref="BG4:BG5"/>
    <mergeCell ref="BH4:BH5"/>
    <mergeCell ref="Y6:Y7"/>
    <mergeCell ref="Z6:Z7"/>
    <mergeCell ref="AA6:AA7"/>
    <mergeCell ref="AB6:AB7"/>
    <mergeCell ref="BG6:BG7"/>
    <mergeCell ref="AD6:AI7"/>
    <mergeCell ref="S6:S7"/>
    <mergeCell ref="T6:T7"/>
    <mergeCell ref="U6:U7"/>
    <mergeCell ref="V6:V7"/>
    <mergeCell ref="W6:W7"/>
    <mergeCell ref="X6:X7"/>
    <mergeCell ref="AP6:AP7"/>
    <mergeCell ref="AQ6:AQ7"/>
    <mergeCell ref="AR6:AR7"/>
    <mergeCell ref="AJ4:AK5"/>
    <mergeCell ref="AL4:AM5"/>
    <mergeCell ref="AN4:AO5"/>
    <mergeCell ref="DX5:DX6"/>
    <mergeCell ref="DY5:DY6"/>
    <mergeCell ref="DO5:DO6"/>
    <mergeCell ref="DP5:DP6"/>
    <mergeCell ref="DQ5:DQ6"/>
    <mergeCell ref="DR5:DR6"/>
    <mergeCell ref="DS5:DS6"/>
    <mergeCell ref="DT5:DT6"/>
    <mergeCell ref="DF5:DF6"/>
    <mergeCell ref="DI5:DI6"/>
    <mergeCell ref="DJ5:DJ6"/>
    <mergeCell ref="DK5:DK6"/>
    <mergeCell ref="DL5:DL6"/>
    <mergeCell ref="DN5:DN6"/>
    <mergeCell ref="DA4:DC4"/>
    <mergeCell ref="DD4:DF4"/>
    <mergeCell ref="DG4:DH6"/>
    <mergeCell ref="BI4:BL5"/>
    <mergeCell ref="DU5:DU6"/>
    <mergeCell ref="DV5:DV6"/>
    <mergeCell ref="DW5:DW6"/>
    <mergeCell ref="W4:W5"/>
    <mergeCell ref="X4:X5"/>
    <mergeCell ref="Y4:Y5"/>
    <mergeCell ref="Z4:Z5"/>
    <mergeCell ref="AA4:AA5"/>
    <mergeCell ref="CS4:CV5"/>
    <mergeCell ref="CW4:CZ5"/>
    <mergeCell ref="DA1:DH3"/>
    <mergeCell ref="DI1:DY2"/>
    <mergeCell ref="AB3:AB5"/>
    <mergeCell ref="AC3:AC5"/>
    <mergeCell ref="AD3:AI5"/>
    <mergeCell ref="DN3:DO4"/>
    <mergeCell ref="DP3:DY4"/>
    <mergeCell ref="AP4:AQ5"/>
    <mergeCell ref="AR4:AS5"/>
    <mergeCell ref="BM4:BP5"/>
    <mergeCell ref="BQ4:BT5"/>
    <mergeCell ref="AT4:AU5"/>
    <mergeCell ref="AV4:AW5"/>
    <mergeCell ref="AX4:AY5"/>
    <mergeCell ref="AZ4:BA5"/>
    <mergeCell ref="BB4:BC5"/>
    <mergeCell ref="BD4:BE5"/>
    <mergeCell ref="DI3:DM4"/>
    <mergeCell ref="DM5:DM6"/>
    <mergeCell ref="A1:A7"/>
    <mergeCell ref="B1:B7"/>
    <mergeCell ref="C1:C7"/>
    <mergeCell ref="D1:D2"/>
    <mergeCell ref="E1:E7"/>
    <mergeCell ref="F1:L3"/>
    <mergeCell ref="F4:L5"/>
    <mergeCell ref="K6:K7"/>
    <mergeCell ref="L6:L7"/>
    <mergeCell ref="F6:F7"/>
    <mergeCell ref="G6:G7"/>
    <mergeCell ref="H6:H7"/>
    <mergeCell ref="I6:I7"/>
    <mergeCell ref="J6:J7"/>
    <mergeCell ref="M1:S3"/>
    <mergeCell ref="T1:U5"/>
    <mergeCell ref="V1:AA3"/>
    <mergeCell ref="AB1:AI2"/>
    <mergeCell ref="AJ1:BE3"/>
    <mergeCell ref="BF1:CZ3"/>
    <mergeCell ref="M4:S5"/>
    <mergeCell ref="V4:V5"/>
  </mergeCells>
  <phoneticPr fontId="2"/>
  <pageMargins left="0.7" right="0.7" top="0.75" bottom="0.75" header="0.3" footer="0.3"/>
  <pageSetup paperSize="8" scale="1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様式Ⅰ</vt:lpstr>
      <vt:lpstr>様式Ⅱ</vt:lpstr>
      <vt:lpstr>記入要領Ⅰ</vt:lpstr>
      <vt:lpstr>記入要領Ⅱ</vt:lpstr>
      <vt:lpstr>記入不要</vt:lpstr>
      <vt:lpstr>記入要領Ⅰ!Print_Area</vt:lpstr>
      <vt:lpstr>記入要領Ⅱ!Print_Area</vt:lpstr>
      <vt:lpstr>様式Ⅰ!Print_Area</vt:lpstr>
      <vt:lpstr>様式Ⅱ!Print_Area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愛媛県　川添</cp:lastModifiedBy>
  <cp:lastPrinted>2025-05-27T05:48:49Z</cp:lastPrinted>
  <dcterms:created xsi:type="dcterms:W3CDTF">2019-04-22T01:02:41Z</dcterms:created>
  <dcterms:modified xsi:type="dcterms:W3CDTF">2025-05-27T05:54:19Z</dcterms:modified>
</cp:coreProperties>
</file>