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ref.net-shw.ehime.jp\shares2\環境・ゼロカーボン推進課\☆環境政策課\ゼロカーボン推進G\36_脱炭素型ビジネススタイル転換推進事業（12月補正）\R7年度\01_公募要領・交付要綱・実施要領\set資料一式（HP公開データ）\"/>
    </mc:Choice>
  </mc:AlternateContent>
  <xr:revisionPtr revIDLastSave="0" documentId="13_ncr:1_{5BAB2F57-E627-4152-B8B5-D500649C0CE3}" xr6:coauthVersionLast="47" xr6:coauthVersionMax="47" xr10:uidLastSave="{00000000-0000-0000-0000-000000000000}"/>
  <workbookProtection workbookAlgorithmName="SHA-512" workbookHashValue="CIq6tU5ZdkeeYDJ9nW72e++n0o2twXMlMVyZ7vTCDF9a5HsyiB/hbwlQ821EJjF4c9jZwt/ulwdxxKU1OHSFQQ==" workbookSaltValue="IGVfBx+DBYJKXqiDl85AmQ==" workbookSpinCount="100000" lockStructure="1"/>
  <bookViews>
    <workbookView xWindow="28680" yWindow="-90" windowWidth="29040" windowHeight="15720" tabRatio="699" xr2:uid="{00000000-000D-0000-FFFF-FFFF00000000}"/>
  </bookViews>
  <sheets>
    <sheet name="省エネ" sheetId="3" r:id="rId1"/>
    <sheet name="マスタ" sheetId="4" state="hidden" r:id="rId2"/>
  </sheets>
  <definedNames>
    <definedName name="_xlnm.Print_Area" localSheetId="0">省エネ!$B$1:$M$100</definedName>
    <definedName name="燃料種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3" l="1"/>
  <c r="I90" i="3" l="1"/>
  <c r="I89" i="3"/>
  <c r="I88" i="3"/>
  <c r="I87" i="3"/>
  <c r="I86" i="3"/>
  <c r="I85" i="3"/>
  <c r="I84" i="3"/>
  <c r="I83" i="3"/>
  <c r="I82" i="3"/>
  <c r="I81" i="3"/>
  <c r="G80" i="3"/>
  <c r="I80" i="3" s="1"/>
  <c r="I78" i="3"/>
  <c r="I77" i="3"/>
  <c r="I79" i="3"/>
  <c r="I91" i="3" l="1"/>
  <c r="D99" i="3" s="1"/>
</calcChain>
</file>

<file path=xl/sharedStrings.xml><?xml version="1.0" encoding="utf-8"?>
<sst xmlns="http://schemas.openxmlformats.org/spreadsheetml/2006/main" count="211" uniqueCount="164">
  <si>
    <t>エネルギー
種別</t>
    <rPh sb="6" eb="8">
      <t>シュベツ</t>
    </rPh>
    <phoneticPr fontId="2"/>
  </si>
  <si>
    <t>排出係数</t>
    <rPh sb="0" eb="2">
      <t>ハイシュツ</t>
    </rPh>
    <rPh sb="2" eb="4">
      <t>ケイスウ</t>
    </rPh>
    <phoneticPr fontId="2"/>
  </si>
  <si>
    <t>商用電力</t>
    <rPh sb="0" eb="2">
      <t>ショウヨウ</t>
    </rPh>
    <rPh sb="2" eb="4">
      <t>デンリョク</t>
    </rPh>
    <phoneticPr fontId="2"/>
  </si>
  <si>
    <t>都市ガス</t>
    <rPh sb="0" eb="2">
      <t>トシ</t>
    </rPh>
    <phoneticPr fontId="2"/>
  </si>
  <si>
    <t>LNG</t>
    <phoneticPr fontId="3"/>
  </si>
  <si>
    <t>灯油</t>
    <rPh sb="0" eb="2">
      <t>トウユ</t>
    </rPh>
    <phoneticPr fontId="2"/>
  </si>
  <si>
    <t>A重油</t>
    <rPh sb="1" eb="3">
      <t>ジュウユ</t>
    </rPh>
    <phoneticPr fontId="2"/>
  </si>
  <si>
    <t>軽油</t>
    <rPh sb="0" eb="2">
      <t>ケイユ</t>
    </rPh>
    <phoneticPr fontId="2"/>
  </si>
  <si>
    <t>ジェット燃料</t>
    <rPh sb="4" eb="6">
      <t>ネンリョウ</t>
    </rPh>
    <phoneticPr fontId="3"/>
  </si>
  <si>
    <t>導入後</t>
    <rPh sb="0" eb="2">
      <t>ドウニュウ</t>
    </rPh>
    <rPh sb="2" eb="3">
      <t>ゴ</t>
    </rPh>
    <phoneticPr fontId="1"/>
  </si>
  <si>
    <t>導入前</t>
    <rPh sb="0" eb="2">
      <t>ドウニュウ</t>
    </rPh>
    <rPh sb="2" eb="3">
      <t>マエ</t>
    </rPh>
    <phoneticPr fontId="1"/>
  </si>
  <si>
    <t>単　位</t>
    <rPh sb="0" eb="1">
      <t>タン</t>
    </rPh>
    <rPh sb="2" eb="3">
      <t>イ</t>
    </rPh>
    <phoneticPr fontId="1"/>
  </si>
  <si>
    <t>年間エネルギー消費量</t>
    <rPh sb="0" eb="2">
      <t>ネンカン</t>
    </rPh>
    <rPh sb="7" eb="10">
      <t>ショウヒリョウ</t>
    </rPh>
    <phoneticPr fontId="1"/>
  </si>
  <si>
    <t>事業者名</t>
    <rPh sb="0" eb="3">
      <t>ジギョウシャ</t>
    </rPh>
    <rPh sb="3" eb="4">
      <t>メイ</t>
    </rPh>
    <phoneticPr fontId="1"/>
  </si>
  <si>
    <t>〒</t>
    <phoneticPr fontId="1"/>
  </si>
  <si>
    <t>事業による導入量</t>
    <rPh sb="0" eb="2">
      <t>ジギョウ</t>
    </rPh>
    <rPh sb="5" eb="7">
      <t>ドウニュウ</t>
    </rPh>
    <rPh sb="7" eb="8">
      <t>リョウ</t>
    </rPh>
    <phoneticPr fontId="1"/>
  </si>
  <si>
    <t>年間CO2削減量</t>
    <rPh sb="0" eb="2">
      <t>ネンカン</t>
    </rPh>
    <rPh sb="5" eb="7">
      <t>サクゲン</t>
    </rPh>
    <rPh sb="7" eb="8">
      <t>リョウ</t>
    </rPh>
    <phoneticPr fontId="1"/>
  </si>
  <si>
    <t>その他1</t>
    <rPh sb="2" eb="3">
      <t>タ</t>
    </rPh>
    <phoneticPr fontId="3"/>
  </si>
  <si>
    <t>その他2</t>
    <rPh sb="2" eb="3">
      <t>タ</t>
    </rPh>
    <phoneticPr fontId="3"/>
  </si>
  <si>
    <t>100-8975</t>
    <phoneticPr fontId="1"/>
  </si>
  <si>
    <t>○×工業株式会社</t>
    <rPh sb="2" eb="4">
      <t>コウギョウ</t>
    </rPh>
    <rPh sb="4" eb="8">
      <t>カブシキガイシャ</t>
    </rPh>
    <phoneticPr fontId="1"/>
  </si>
  <si>
    <t>設置場所</t>
    <rPh sb="0" eb="2">
      <t>セッチ</t>
    </rPh>
    <rPh sb="2" eb="4">
      <t>バショ</t>
    </rPh>
    <phoneticPr fontId="1"/>
  </si>
  <si>
    <t>△○町1-1</t>
    <rPh sb="2" eb="3">
      <t>チョウ</t>
    </rPh>
    <phoneticPr fontId="1"/>
  </si>
  <si>
    <t>水素</t>
    <rPh sb="0" eb="2">
      <t>スイソ</t>
    </rPh>
    <phoneticPr fontId="3"/>
  </si>
  <si>
    <t>稼働負荷・活動量</t>
    <rPh sb="0" eb="2">
      <t>カドウ</t>
    </rPh>
    <rPh sb="2" eb="4">
      <t>フカ</t>
    </rPh>
    <rPh sb="5" eb="7">
      <t>カツドウ</t>
    </rPh>
    <rPh sb="7" eb="8">
      <t>リョウ</t>
    </rPh>
    <phoneticPr fontId="1"/>
  </si>
  <si>
    <t>区分</t>
    <rPh sb="0" eb="2">
      <t>クブン</t>
    </rPh>
    <phoneticPr fontId="1"/>
  </si>
  <si>
    <t>選択してください</t>
  </si>
  <si>
    <t>性能</t>
    <rPh sb="0" eb="2">
      <t>セイノウ</t>
    </rPh>
    <phoneticPr fontId="1"/>
  </si>
  <si>
    <r>
      <rPr>
        <sz val="11"/>
        <color indexed="8"/>
        <rFont val="ＭＳ Ｐゴシック"/>
        <family val="3"/>
        <charset val="128"/>
      </rPr>
      <t>灯</t>
    </r>
    <rPh sb="0" eb="1">
      <t>トウ</t>
    </rPh>
    <phoneticPr fontId="6"/>
  </si>
  <si>
    <r>
      <rPr>
        <sz val="11"/>
        <color indexed="8"/>
        <rFont val="ＭＳ Ｐゴシック"/>
        <family val="3"/>
        <charset val="128"/>
      </rPr>
      <t>面</t>
    </r>
    <rPh sb="0" eb="1">
      <t>メン</t>
    </rPh>
    <phoneticPr fontId="6"/>
  </si>
  <si>
    <t>選択してください</t>
    <rPh sb="0" eb="2">
      <t>センタク</t>
    </rPh>
    <phoneticPr fontId="1"/>
  </si>
  <si>
    <t>個</t>
    <rPh sb="0" eb="1">
      <t>コ</t>
    </rPh>
    <phoneticPr fontId="1"/>
  </si>
  <si>
    <t>その他</t>
    <rPh sb="2" eb="3">
      <t>タ</t>
    </rPh>
    <phoneticPr fontId="2"/>
  </si>
  <si>
    <t>kWh/年</t>
    <phoneticPr fontId="1"/>
  </si>
  <si>
    <t>N㎥/年</t>
  </si>
  <si>
    <t>L/年</t>
  </si>
  <si>
    <t>●/年</t>
    <phoneticPr fontId="1"/>
  </si>
  <si>
    <t>■/年</t>
    <phoneticPr fontId="1"/>
  </si>
  <si>
    <t>N㎥/年</t>
    <phoneticPr fontId="1"/>
  </si>
  <si>
    <t>kg/年</t>
  </si>
  <si>
    <t>kg/年</t>
    <phoneticPr fontId="1"/>
  </si>
  <si>
    <t>LPG（体積ベース）</t>
    <rPh sb="4" eb="6">
      <t>タイセキ</t>
    </rPh>
    <phoneticPr fontId="2"/>
  </si>
  <si>
    <t>稼働負荷・活動量の設定根拠</t>
    <rPh sb="9" eb="11">
      <t>セッテイ</t>
    </rPh>
    <rPh sb="11" eb="13">
      <t>コンキョ</t>
    </rPh>
    <phoneticPr fontId="1"/>
  </si>
  <si>
    <t>導入前後における機器・システムの業務負荷・活動量（稼働時間、稼働率等）と設定根拠を記載してください。</t>
    <rPh sb="36" eb="38">
      <t>セッテイ</t>
    </rPh>
    <rPh sb="38" eb="40">
      <t>コンキョ</t>
    </rPh>
    <rPh sb="41" eb="43">
      <t>キサイ</t>
    </rPh>
    <phoneticPr fontId="1"/>
  </si>
  <si>
    <t>性能値の
設定根拠・引用元</t>
    <rPh sb="0" eb="2">
      <t>セイノウ</t>
    </rPh>
    <rPh sb="2" eb="3">
      <t>チ</t>
    </rPh>
    <rPh sb="5" eb="7">
      <t>セッテイ</t>
    </rPh>
    <rPh sb="7" eb="9">
      <t>コンキョ</t>
    </rPh>
    <rPh sb="10" eb="12">
      <t>インヨウ</t>
    </rPh>
    <rPh sb="12" eb="13">
      <t>モト</t>
    </rPh>
    <phoneticPr fontId="1"/>
  </si>
  <si>
    <t>事業開始後の年間エネルギー消費量を記載してください。</t>
    <rPh sb="0" eb="2">
      <t>ジギョウ</t>
    </rPh>
    <rPh sb="2" eb="5">
      <t>カイシゴ</t>
    </rPh>
    <rPh sb="6" eb="8">
      <t>ネンカン</t>
    </rPh>
    <rPh sb="13" eb="16">
      <t>ショウヒリョウ</t>
    </rPh>
    <rPh sb="17" eb="19">
      <t>キサイ</t>
    </rPh>
    <phoneticPr fontId="1"/>
  </si>
  <si>
    <t>事業開始前のベースラインとなる年間エネルギー消費量を記載してください。</t>
    <rPh sb="0" eb="2">
      <t>ジギョウ</t>
    </rPh>
    <rPh sb="2" eb="5">
      <t>カイシマエ</t>
    </rPh>
    <rPh sb="15" eb="17">
      <t>ネンカン</t>
    </rPh>
    <rPh sb="22" eb="25">
      <t>ショウヒリョウ</t>
    </rPh>
    <rPh sb="26" eb="28">
      <t>キサイ</t>
    </rPh>
    <phoneticPr fontId="1"/>
  </si>
  <si>
    <t>所定のエネルギー種別以外のエネルギーを使用する場合は、その他の項目にエネルギー種の名称を記載し、導入前後の年間エネルギー消費量と排出係数を記入してください。水素については、初期値は0としていますが、可能な範囲でライフサイクルでの排出係数を記入してください。</t>
    <rPh sb="0" eb="2">
      <t>ショテイ</t>
    </rPh>
    <rPh sb="8" eb="10">
      <t>シュベツ</t>
    </rPh>
    <rPh sb="10" eb="12">
      <t>イガイ</t>
    </rPh>
    <rPh sb="19" eb="21">
      <t>シヨウ</t>
    </rPh>
    <rPh sb="23" eb="25">
      <t>バアイ</t>
    </rPh>
    <rPh sb="29" eb="30">
      <t>タ</t>
    </rPh>
    <rPh sb="31" eb="33">
      <t>コウモク</t>
    </rPh>
    <rPh sb="39" eb="40">
      <t>シュ</t>
    </rPh>
    <rPh sb="41" eb="43">
      <t>メイショウ</t>
    </rPh>
    <rPh sb="44" eb="46">
      <t>キサイ</t>
    </rPh>
    <rPh sb="48" eb="50">
      <t>ドウニュウ</t>
    </rPh>
    <rPh sb="50" eb="52">
      <t>ゼンゴ</t>
    </rPh>
    <rPh sb="53" eb="55">
      <t>ネンカン</t>
    </rPh>
    <rPh sb="60" eb="63">
      <t>ショウヒリョウ</t>
    </rPh>
    <rPh sb="64" eb="66">
      <t>ハイシュツ</t>
    </rPh>
    <rPh sb="66" eb="68">
      <t>ケイスウ</t>
    </rPh>
    <rPh sb="69" eb="71">
      <t>キニュウ</t>
    </rPh>
    <rPh sb="78" eb="80">
      <t>スイソ</t>
    </rPh>
    <rPh sb="86" eb="89">
      <t>ショキチ</t>
    </rPh>
    <rPh sb="99" eb="101">
      <t>カノウ</t>
    </rPh>
    <rPh sb="102" eb="104">
      <t>ハンイ</t>
    </rPh>
    <rPh sb="114" eb="116">
      <t>ハイシュツ</t>
    </rPh>
    <rPh sb="116" eb="118">
      <t>ケイスウ</t>
    </rPh>
    <rPh sb="119" eb="121">
      <t>キニュウ</t>
    </rPh>
    <phoneticPr fontId="1"/>
  </si>
  <si>
    <t>輸入一般炭</t>
    <rPh sb="0" eb="2">
      <t>ユニュウ</t>
    </rPh>
    <rPh sb="2" eb="4">
      <t>イッパン</t>
    </rPh>
    <rPh sb="4" eb="5">
      <t>タン</t>
    </rPh>
    <phoneticPr fontId="3"/>
  </si>
  <si>
    <t>LPG</t>
    <phoneticPr fontId="2"/>
  </si>
  <si>
    <t>B・C重油</t>
    <rPh sb="3" eb="5">
      <t>ジュウユ</t>
    </rPh>
    <phoneticPr fontId="2"/>
  </si>
  <si>
    <t>揮発油（ガソリン）</t>
    <rPh sb="0" eb="3">
      <t>キハツユ</t>
    </rPh>
    <phoneticPr fontId="2"/>
  </si>
  <si>
    <t>排出係数の設定根拠</t>
    <rPh sb="0" eb="4">
      <t>ハイシュツケイスウ</t>
    </rPh>
    <rPh sb="5" eb="6">
      <t>セツ</t>
    </rPh>
    <phoneticPr fontId="1"/>
  </si>
  <si>
    <t>所定のエネルギー種別以外のエネルギーを使用する場合は、設定根拠を記載してください。</t>
    <rPh sb="0" eb="2">
      <t>ショテイ</t>
    </rPh>
    <rPh sb="8" eb="10">
      <t>シュベツ</t>
    </rPh>
    <rPh sb="10" eb="12">
      <t>イガイ</t>
    </rPh>
    <rPh sb="19" eb="21">
      <t>シヨウ</t>
    </rPh>
    <rPh sb="23" eb="25">
      <t>バアイ</t>
    </rPh>
    <rPh sb="27" eb="29">
      <t>セッテイ</t>
    </rPh>
    <rPh sb="29" eb="31">
      <t>コンキョ</t>
    </rPh>
    <rPh sb="32" eb="34">
      <t>キサイ</t>
    </rPh>
    <phoneticPr fontId="1"/>
  </si>
  <si>
    <t>メーカー名</t>
    <rPh sb="4" eb="5">
      <t>メイ</t>
    </rPh>
    <phoneticPr fontId="1"/>
  </si>
  <si>
    <t>設備の型番及び台数</t>
    <rPh sb="0" eb="2">
      <t>セツビ</t>
    </rPh>
    <rPh sb="3" eb="5">
      <t>カタバン</t>
    </rPh>
    <rPh sb="5" eb="6">
      <t>オヨ</t>
    </rPh>
    <rPh sb="7" eb="9">
      <t>ダイスウ</t>
    </rPh>
    <phoneticPr fontId="1"/>
  </si>
  <si>
    <t>補助対象設備</t>
    <rPh sb="0" eb="2">
      <t>ホジョ</t>
    </rPh>
    <rPh sb="2" eb="4">
      <t>タイショウ</t>
    </rPh>
    <rPh sb="4" eb="6">
      <t>セツビ</t>
    </rPh>
    <phoneticPr fontId="8"/>
  </si>
  <si>
    <t>既存設備</t>
    <rPh sb="0" eb="2">
      <t>キゾン</t>
    </rPh>
    <rPh sb="2" eb="4">
      <t>セツビ</t>
    </rPh>
    <phoneticPr fontId="8"/>
  </si>
  <si>
    <t>導入量エネルギー単位</t>
    <rPh sb="0" eb="2">
      <t>ドウニュウ</t>
    </rPh>
    <rPh sb="2" eb="3">
      <t>リョウ</t>
    </rPh>
    <rPh sb="8" eb="10">
      <t>タンイ</t>
    </rPh>
    <phoneticPr fontId="17"/>
  </si>
  <si>
    <t>kW</t>
  </si>
  <si>
    <t>kWh</t>
  </si>
  <si>
    <t>台</t>
  </si>
  <si>
    <t>式</t>
  </si>
  <si>
    <t>㎡</t>
  </si>
  <si>
    <t>kVA</t>
  </si>
  <si>
    <t>区分</t>
    <rPh sb="0" eb="2">
      <t>クブン</t>
    </rPh>
    <phoneticPr fontId="17"/>
  </si>
  <si>
    <t>選択してください</t>
    <phoneticPr fontId="17"/>
  </si>
  <si>
    <t>新設</t>
    <phoneticPr fontId="17"/>
  </si>
  <si>
    <t>愛媛県</t>
    <rPh sb="0" eb="3">
      <t>エヒメケン</t>
    </rPh>
    <phoneticPr fontId="1"/>
  </si>
  <si>
    <t>市町</t>
    <rPh sb="0" eb="2">
      <t>シマチ</t>
    </rPh>
    <phoneticPr fontId="17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</si>
  <si>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</si>
  <si>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</si>
  <si>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</si>
  <si>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</si>
  <si>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</si>
  <si>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</si>
  <si>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</si>
  <si>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</si>
  <si>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  <rPh sb="0" eb="2">
      <t>シコク</t>
    </rPh>
    <rPh sb="2" eb="4">
      <t>チュウオウ</t>
    </rPh>
    <rPh sb="4" eb="5">
      <t>シ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</si>
  <si>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</si>
  <si>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東温市</t>
    <rPh sb="0" eb="1">
      <t>トウ</t>
    </rPh>
    <rPh sb="1" eb="2">
      <t>オン</t>
    </rPh>
    <rPh sb="2" eb="3">
      <t>シ</t>
    </rPh>
    <phoneticPr fontId="5"/>
  </si>
  <si>
    <t>西宇和郡伊方町</t>
    <phoneticPr fontId="17"/>
  </si>
  <si>
    <t>南宇和郡愛南町</t>
    <rPh sb="4" eb="5">
      <t>アイ</t>
    </rPh>
    <rPh sb="5" eb="6">
      <t>ナン</t>
    </rPh>
    <phoneticPr fontId="5"/>
  </si>
  <si>
    <t>伊予郡松前町</t>
    <phoneticPr fontId="17"/>
  </si>
  <si>
    <t>伊予郡砥部町</t>
    <phoneticPr fontId="17"/>
  </si>
  <si>
    <t>上浮穴郡久万高原町</t>
    <rPh sb="6" eb="8">
      <t>コウゲン</t>
    </rPh>
    <phoneticPr fontId="5"/>
  </si>
  <si>
    <t>喜多郡内子町</t>
    <rPh sb="3" eb="4">
      <t>ウチ</t>
    </rPh>
    <rPh sb="4" eb="5">
      <t>コ</t>
    </rPh>
    <rPh sb="5" eb="6">
      <t>チョウ</t>
    </rPh>
    <phoneticPr fontId="5"/>
  </si>
  <si>
    <t>北宇和郡松野町</t>
    <phoneticPr fontId="17"/>
  </si>
  <si>
    <t>北宇和郡鬼北町</t>
    <rPh sb="4" eb="5">
      <t>キ</t>
    </rPh>
    <rPh sb="5" eb="6">
      <t>ホク</t>
    </rPh>
    <rPh sb="6" eb="7">
      <t>チョウ</t>
    </rPh>
    <phoneticPr fontId="5"/>
  </si>
  <si>
    <t>越智郡上島町</t>
    <rPh sb="3" eb="6">
      <t>カミジマチョウ</t>
    </rPh>
    <phoneticPr fontId="5"/>
  </si>
  <si>
    <t>○○市</t>
    <rPh sb="2" eb="3">
      <t>シ</t>
    </rPh>
    <phoneticPr fontId="17"/>
  </si>
  <si>
    <t>取組みの内容</t>
    <rPh sb="0" eb="2">
      <t>トリクミ</t>
    </rPh>
    <rPh sb="4" eb="6">
      <t>ナイヨウ</t>
    </rPh>
    <phoneticPr fontId="1"/>
  </si>
  <si>
    <t>事業所のLED照明切替</t>
    <rPh sb="0" eb="3">
      <t>ジギョウショ</t>
    </rPh>
    <rPh sb="7" eb="9">
      <t>ショウメイ</t>
    </rPh>
    <rPh sb="9" eb="11">
      <t>キリカエ</t>
    </rPh>
    <phoneticPr fontId="8"/>
  </si>
  <si>
    <t>○○製</t>
    <rPh sb="2" eb="3">
      <t>セイ</t>
    </rPh>
    <phoneticPr fontId="1"/>
  </si>
  <si>
    <t>例）9時間/1日　会社年間休日：120日の条件で算出</t>
    <rPh sb="0" eb="1">
      <t>レイ</t>
    </rPh>
    <rPh sb="3" eb="5">
      <t>ジカン</t>
    </rPh>
    <rPh sb="7" eb="8">
      <t>ニチ</t>
    </rPh>
    <rPh sb="9" eb="11">
      <t>カイシャ</t>
    </rPh>
    <rPh sb="11" eb="13">
      <t>ネンカン</t>
    </rPh>
    <rPh sb="13" eb="15">
      <t>キュウジツ</t>
    </rPh>
    <rPh sb="19" eb="20">
      <t>ニチ</t>
    </rPh>
    <rPh sb="21" eb="23">
      <t>ジョウケン</t>
    </rPh>
    <rPh sb="24" eb="26">
      <t>サンシュツ</t>
    </rPh>
    <phoneticPr fontId="1"/>
  </si>
  <si>
    <t>計算式</t>
    <rPh sb="0" eb="2">
      <t>ケイサン</t>
    </rPh>
    <rPh sb="2" eb="3">
      <t>シキ</t>
    </rPh>
    <phoneticPr fontId="1"/>
  </si>
  <si>
    <t>導入
設備</t>
    <phoneticPr fontId="1"/>
  </si>
  <si>
    <t>L××××（20台）</t>
    <phoneticPr fontId="1"/>
  </si>
  <si>
    <t>L××××（20台）</t>
    <rPh sb="8" eb="9">
      <t>ダイ</t>
    </rPh>
    <phoneticPr fontId="1"/>
  </si>
  <si>
    <t>LED照明</t>
    <rPh sb="3" eb="5">
      <t>ショウメイ</t>
    </rPh>
    <phoneticPr fontId="1"/>
  </si>
  <si>
    <t>チェックボックス</t>
    <phoneticPr fontId="17"/>
  </si>
  <si>
    <t>該当なし</t>
    <rPh sb="0" eb="2">
      <t>ガイトウ</t>
    </rPh>
    <phoneticPr fontId="17"/>
  </si>
  <si>
    <t>該当あり（資料添付済み）</t>
    <rPh sb="0" eb="2">
      <t>ガイトウ</t>
    </rPh>
    <rPh sb="5" eb="7">
      <t>シリョウ</t>
    </rPh>
    <rPh sb="7" eb="9">
      <t>テンプ</t>
    </rPh>
    <rPh sb="9" eb="10">
      <t>ズミ</t>
    </rPh>
    <phoneticPr fontId="17"/>
  </si>
  <si>
    <t>資料添付済み</t>
    <rPh sb="0" eb="2">
      <t>シリョウ</t>
    </rPh>
    <rPh sb="2" eb="4">
      <t>テンプ</t>
    </rPh>
    <rPh sb="4" eb="5">
      <t>ズ</t>
    </rPh>
    <phoneticPr fontId="17"/>
  </si>
  <si>
    <t>合計</t>
    <rPh sb="0" eb="2">
      <t>ゴウケイ</t>
    </rPh>
    <phoneticPr fontId="8"/>
  </si>
  <si>
    <t>確認事項①</t>
    <rPh sb="0" eb="4">
      <t>カクニンジコウ</t>
    </rPh>
    <phoneticPr fontId="1"/>
  </si>
  <si>
    <t>確認事項②</t>
    <rPh sb="0" eb="4">
      <t>カクニンジコウ</t>
    </rPh>
    <phoneticPr fontId="1"/>
  </si>
  <si>
    <t>確認事項③</t>
    <rPh sb="0" eb="4">
      <t>カクニンジコウ</t>
    </rPh>
    <phoneticPr fontId="1"/>
  </si>
  <si>
    <t>確認事項④</t>
    <rPh sb="0" eb="4">
      <t>カクニンジコウ</t>
    </rPh>
    <phoneticPr fontId="1"/>
  </si>
  <si>
    <t>例）LED照明
①：0.058kW×5本=0.29kW （カタログB-1参照）
②：0.062kW×10本=0.62kW （カタログB-2参照）
③：0.03kW×5本=0.15kW （カタログB-3参照）
合計：1.06kW
1.06kW×2,205h/年=2337.3kWh</t>
    <rPh sb="5" eb="7">
      <t>ショウメイ</t>
    </rPh>
    <phoneticPr fontId="8"/>
  </si>
  <si>
    <t>例）
①58W：○×会社のカタログ（カタログB-1）
②62W：○×会社のカタログ（カタログB-2）
③30W：○×会社のカタログ（カタログB-3）</t>
    <rPh sb="0" eb="1">
      <t>レイ</t>
    </rPh>
    <rPh sb="10" eb="12">
      <t>カイシャ</t>
    </rPh>
    <rPh sb="34" eb="36">
      <t>カイシャ</t>
    </rPh>
    <rPh sb="58" eb="60">
      <t>カイシャ</t>
    </rPh>
    <phoneticPr fontId="1"/>
  </si>
  <si>
    <t>A</t>
    <phoneticPr fontId="1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</si>
  <si>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r>
      <rPr>
        <sz val="12"/>
        <color theme="1"/>
        <rFont val="ＭＳ Ｐゴシック"/>
        <family val="3"/>
        <charset val="128"/>
        <scheme val="minor"/>
      </rPr>
      <t>/年</t>
    </r>
    <phoneticPr fontId="1"/>
  </si>
  <si>
    <r>
      <t>kgCO2/m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2"/>
  </si>
  <si>
    <t>CO2削減量に関する諸情報</t>
    <rPh sb="3" eb="5">
      <t>サクゲン</t>
    </rPh>
    <rPh sb="5" eb="6">
      <t>リョウ</t>
    </rPh>
    <rPh sb="7" eb="8">
      <t>カン</t>
    </rPh>
    <rPh sb="10" eb="13">
      <t>ショジョウホウ</t>
    </rPh>
    <phoneticPr fontId="1"/>
  </si>
  <si>
    <t>令和７年度脱炭素ビジネススタイル転換促進事業費補助金　補助対象設備個票</t>
    <rPh sb="0" eb="2">
      <t>レイワ</t>
    </rPh>
    <rPh sb="3" eb="5">
      <t>ネンド</t>
    </rPh>
    <rPh sb="5" eb="8">
      <t>ダツタンソ</t>
    </rPh>
    <rPh sb="16" eb="18">
      <t>テンカン</t>
    </rPh>
    <rPh sb="18" eb="20">
      <t>ソクシン</t>
    </rPh>
    <rPh sb="20" eb="23">
      <t>ジギョウヒ</t>
    </rPh>
    <rPh sb="23" eb="26">
      <t>ホジョキン</t>
    </rPh>
    <phoneticPr fontId="1"/>
  </si>
  <si>
    <t>個票番号</t>
    <rPh sb="0" eb="4">
      <t>コヒョウバンゴウ</t>
    </rPh>
    <phoneticPr fontId="1"/>
  </si>
  <si>
    <r>
      <rPr>
        <b/>
        <sz val="12"/>
        <color indexed="9"/>
        <rFont val="ＭＳ Ｐゴシック"/>
        <family val="3"/>
        <charset val="128"/>
      </rPr>
      <t>導入する</t>
    </r>
    <r>
      <rPr>
        <sz val="12"/>
        <color indexed="9"/>
        <rFont val="ＭＳ Ｐゴシック"/>
        <family val="3"/>
        <charset val="128"/>
      </rPr>
      <t>機器
・システムの名称</t>
    </r>
    <rPh sb="0" eb="2">
      <t>ドウニュウ</t>
    </rPh>
    <rPh sb="4" eb="6">
      <t>キキ</t>
    </rPh>
    <rPh sb="13" eb="15">
      <t>メイショウ</t>
    </rPh>
    <phoneticPr fontId="1"/>
  </si>
  <si>
    <t>取組みの内容を記入してください。</t>
    <rPh sb="0" eb="2">
      <t>トリクミ</t>
    </rPh>
    <rPh sb="4" eb="6">
      <t>ナイヨウ</t>
    </rPh>
    <rPh sb="7" eb="9">
      <t>キニュウ</t>
    </rPh>
    <phoneticPr fontId="1"/>
  </si>
  <si>
    <t>設置場所の住所を記入してください。</t>
    <rPh sb="0" eb="2">
      <t>セッチ</t>
    </rPh>
    <rPh sb="2" eb="4">
      <t>バショ</t>
    </rPh>
    <rPh sb="5" eb="7">
      <t>ジュウショ</t>
    </rPh>
    <rPh sb="8" eb="10">
      <t>キニュウ</t>
    </rPh>
    <phoneticPr fontId="1"/>
  </si>
  <si>
    <t>作成した個票ごとに番号を付与してください。</t>
    <rPh sb="0" eb="2">
      <t>サクセイ</t>
    </rPh>
    <rPh sb="4" eb="6">
      <t>コヒョウ</t>
    </rPh>
    <rPh sb="9" eb="11">
      <t>バンゴウ</t>
    </rPh>
    <rPh sb="12" eb="14">
      <t>フヨ</t>
    </rPh>
    <phoneticPr fontId="1"/>
  </si>
  <si>
    <t>A.省エネルギー設備用</t>
    <rPh sb="10" eb="11">
      <t>ヨウ</t>
    </rPh>
    <phoneticPr fontId="1"/>
  </si>
  <si>
    <t>【別添A】</t>
    <rPh sb="1" eb="3">
      <t>ベッテン</t>
    </rPh>
    <phoneticPr fontId="8"/>
  </si>
  <si>
    <t>導入後の機器・システムの性能とエネルギー消費量の設定根拠を記載してください。
また、通し番号を付与する等、添付する書類との紐づけを行ってください。</t>
    <rPh sb="2" eb="3">
      <t>ゴ</t>
    </rPh>
    <rPh sb="20" eb="23">
      <t>ショウヒリョウ</t>
    </rPh>
    <rPh sb="24" eb="26">
      <t>セッテイ</t>
    </rPh>
    <rPh sb="26" eb="28">
      <t>コンキョ</t>
    </rPh>
    <rPh sb="29" eb="31">
      <t>キサイ</t>
    </rPh>
    <rPh sb="42" eb="43">
      <t>トオ</t>
    </rPh>
    <rPh sb="44" eb="46">
      <t>バンゴウ</t>
    </rPh>
    <rPh sb="47" eb="49">
      <t>フヨ</t>
    </rPh>
    <rPh sb="51" eb="52">
      <t>ナド</t>
    </rPh>
    <rPh sb="53" eb="55">
      <t>テンプ</t>
    </rPh>
    <rPh sb="57" eb="59">
      <t>ショルイ</t>
    </rPh>
    <rPh sb="61" eb="62">
      <t>ヒモ</t>
    </rPh>
    <rPh sb="65" eb="66">
      <t>オコナ</t>
    </rPh>
    <phoneticPr fontId="1"/>
  </si>
  <si>
    <r>
      <t xml:space="preserve">導入設備のカタログ、仕様等、計算で使用した各数値の根拠資料を添付しましたか。
</t>
    </r>
    <r>
      <rPr>
        <sz val="10"/>
        <color rgb="FFFF0000"/>
        <rFont val="ＭＳ Ｐゴシック"/>
        <family val="3"/>
        <charset val="128"/>
        <scheme val="minor"/>
      </rPr>
      <t>※１　該当箇所は、マーカーや赤枠で囲う等、確認しやすい処理を施していますか。
※２　添付書類は通し番号を付与する等、本書類との紐づけを行いましたか。</t>
    </r>
    <rPh sb="0" eb="2">
      <t>ドウニュウ</t>
    </rPh>
    <rPh sb="2" eb="4">
      <t>セツビ</t>
    </rPh>
    <phoneticPr fontId="8"/>
  </si>
  <si>
    <r>
      <t xml:space="preserve">計算式を記載すること
</t>
    </r>
    <r>
      <rPr>
        <sz val="10"/>
        <color rgb="FFFF0000"/>
        <rFont val="ＭＳ Ｐゴシック"/>
        <family val="3"/>
        <charset val="128"/>
        <scheme val="minor"/>
      </rPr>
      <t>※　能力別に計算すること</t>
    </r>
    <phoneticPr fontId="8"/>
  </si>
  <si>
    <r>
      <t xml:space="preserve">計算式を記載すること
</t>
    </r>
    <r>
      <rPr>
        <sz val="10"/>
        <color rgb="FFFF0000"/>
        <rFont val="ＭＳ Ｐゴシック"/>
        <family val="3"/>
        <charset val="128"/>
        <scheme val="minor"/>
      </rPr>
      <t>※１　能力別に計算すること
※２　経年劣化は考慮しないこと</t>
    </r>
    <rPh sb="0" eb="2">
      <t>ケイサン</t>
    </rPh>
    <rPh sb="2" eb="3">
      <t>シキ</t>
    </rPh>
    <rPh sb="4" eb="6">
      <t>キサイ</t>
    </rPh>
    <rPh sb="14" eb="16">
      <t>ノウリョク</t>
    </rPh>
    <rPh sb="16" eb="17">
      <t>ベツ</t>
    </rPh>
    <rPh sb="18" eb="20">
      <t>ケイサン</t>
    </rPh>
    <rPh sb="28" eb="30">
      <t>ケイネン</t>
    </rPh>
    <rPh sb="30" eb="32">
      <t>レッカ</t>
    </rPh>
    <rPh sb="33" eb="35">
      <t>コウリョ</t>
    </rPh>
    <phoneticPr fontId="8"/>
  </si>
  <si>
    <r>
      <t xml:space="preserve">本設備の使用時間が１日あたり９時間を超えますか。
</t>
    </r>
    <r>
      <rPr>
        <sz val="11"/>
        <color rgb="FFFF0000"/>
        <rFont val="ＭＳ Ｐゴシック"/>
        <family val="3"/>
        <charset val="128"/>
        <scheme val="minor"/>
      </rPr>
      <t>※　該当する場合は、始業及び終業の時刻が確認できる資料（就業規則等）を添付すること</t>
    </r>
    <phoneticPr fontId="8"/>
  </si>
  <si>
    <t>結果（二酸化炭素（CO2）の排出削減効果）</t>
    <rPh sb="0" eb="1">
      <t>ケッ</t>
    </rPh>
    <rPh sb="1" eb="2">
      <t>カ</t>
    </rPh>
    <rPh sb="3" eb="6">
      <t>ニサンカ</t>
    </rPh>
    <rPh sb="6" eb="8">
      <t>タンソ</t>
    </rPh>
    <rPh sb="14" eb="16">
      <t>ハイシュツ</t>
    </rPh>
    <rPh sb="16" eb="18">
      <t>サクゲン</t>
    </rPh>
    <rPh sb="18" eb="20">
      <t>コウカ</t>
    </rPh>
    <phoneticPr fontId="1"/>
  </si>
  <si>
    <t>白熱電球・蛍光灯</t>
    <rPh sb="0" eb="2">
      <t>ハクネツ</t>
    </rPh>
    <rPh sb="2" eb="4">
      <t>デンキュウ</t>
    </rPh>
    <rPh sb="5" eb="8">
      <t>ケイコウトウ</t>
    </rPh>
    <phoneticPr fontId="1"/>
  </si>
  <si>
    <t>白熱電球（○○製）
蛍光灯（○○製）</t>
    <rPh sb="0" eb="2">
      <t>ハクネツ</t>
    </rPh>
    <rPh sb="2" eb="4">
      <t>デンキュウ</t>
    </rPh>
    <rPh sb="7" eb="8">
      <t>セイ</t>
    </rPh>
    <rPh sb="10" eb="13">
      <t>ケイコウトウ</t>
    </rPh>
    <rPh sb="16" eb="17">
      <t>セイ</t>
    </rPh>
    <phoneticPr fontId="1"/>
  </si>
  <si>
    <t>例）点灯時間が2,205h/年
　　算出式：9時間/１日×（365日-120日）=2,205h/年</t>
    <rPh sb="0" eb="1">
      <t>レイ</t>
    </rPh>
    <rPh sb="2" eb="4">
      <t>テントウ</t>
    </rPh>
    <rPh sb="4" eb="6">
      <t>ジカン</t>
    </rPh>
    <rPh sb="14" eb="15">
      <t>ネン</t>
    </rPh>
    <rPh sb="18" eb="21">
      <t>サンシュツシキ</t>
    </rPh>
    <rPh sb="23" eb="25">
      <t>ジカン</t>
    </rPh>
    <rPh sb="27" eb="28">
      <t>ニチ</t>
    </rPh>
    <rPh sb="33" eb="34">
      <t>ニチ</t>
    </rPh>
    <rPh sb="38" eb="39">
      <t>ニチ</t>
    </rPh>
    <rPh sb="48" eb="49">
      <t>ネン</t>
    </rPh>
    <phoneticPr fontId="1"/>
  </si>
  <si>
    <t>例）白熱電球①88W：○×会社のカタログ（カタログA-1）
　　　　　　　　②100W：○×会社のカタログ（カタログA-2）
　　蛍光灯　  ③60W：○×会社のカタログ（カタログA-3）</t>
    <rPh sb="0" eb="1">
      <t>レイ</t>
    </rPh>
    <rPh sb="2" eb="4">
      <t>ハクネツ</t>
    </rPh>
    <rPh sb="4" eb="6">
      <t>デンキュウ</t>
    </rPh>
    <rPh sb="13" eb="15">
      <t>カイシャ</t>
    </rPh>
    <rPh sb="65" eb="68">
      <t>ケイコウトウ</t>
    </rPh>
    <phoneticPr fontId="1"/>
  </si>
  <si>
    <t>例）白熱電球
①：0.088kW×5本=0.44kW　（カタログA-1参照）
②：0.1kW×10本=1kW　（カタログA-2参照）
　　蛍光灯
③：0.06kW×5本=0.3kW　（カタログA-3参照）
合計：1.74kW
1.74kW×2,205h/年=3,836.7kWh</t>
    <rPh sb="0" eb="1">
      <t>レイ</t>
    </rPh>
    <rPh sb="2" eb="4">
      <t>ハクネツ</t>
    </rPh>
    <rPh sb="4" eb="6">
      <t>デンキュウ</t>
    </rPh>
    <rPh sb="18" eb="19">
      <t>ホン</t>
    </rPh>
    <rPh sb="35" eb="37">
      <t>サンショウ</t>
    </rPh>
    <rPh sb="49" eb="50">
      <t>ホン</t>
    </rPh>
    <rPh sb="69" eb="72">
      <t>ケイコウトウ</t>
    </rPh>
    <rPh sb="83" eb="84">
      <t>ホン</t>
    </rPh>
    <rPh sb="103" eb="105">
      <t>ゴウケイ</t>
    </rPh>
    <rPh sb="128" eb="129">
      <t>ネン</t>
    </rPh>
    <phoneticPr fontId="8"/>
  </si>
  <si>
    <t>例）○白熱電球：3種類使用
　　　①88W（5本）、②100W（10本）
　　○蛍光灯：2種類使用
　　　③60W（5本）</t>
    <rPh sb="0" eb="1">
      <t>レイ</t>
    </rPh>
    <rPh sb="9" eb="11">
      <t>シュルイ</t>
    </rPh>
    <rPh sb="11" eb="13">
      <t>シヨウ</t>
    </rPh>
    <rPh sb="23" eb="24">
      <t>ホン</t>
    </rPh>
    <rPh sb="34" eb="35">
      <t>ホン</t>
    </rPh>
    <rPh sb="40" eb="43">
      <t>ケイコウトウ</t>
    </rPh>
    <phoneticPr fontId="1"/>
  </si>
  <si>
    <t>例）3種類のLED照明を導入。
①58W（5本）、②62W（10本）、③30W（5本）</t>
    <rPh sb="0" eb="1">
      <t>レイ</t>
    </rPh>
    <rPh sb="3" eb="5">
      <t>シュルイ</t>
    </rPh>
    <rPh sb="9" eb="11">
      <t>ショウメイ</t>
    </rPh>
    <rPh sb="12" eb="14">
      <t>ドウニュウ</t>
    </rPh>
    <phoneticPr fontId="1"/>
  </si>
  <si>
    <r>
      <t xml:space="preserve">既存設備の更新の場合、設備外観写真と銘板（型式、能力が分かるもの）等の写真台帳を添付しましたか。
</t>
    </r>
    <r>
      <rPr>
        <sz val="10"/>
        <color rgb="FFFF0000"/>
        <rFont val="ＭＳ Ｐゴシック"/>
        <family val="3"/>
        <charset val="128"/>
        <scheme val="minor"/>
      </rPr>
      <t>※１　１つの設備に対し、外観写真と銘板（型式等が確認できるもの）の写真は必須
※２　同じ型式を複数台（又は本数）申請する場合は、代表箇所のみで可</t>
    </r>
    <rPh sb="69" eb="71">
      <t>カタシキ</t>
    </rPh>
    <rPh sb="71" eb="72">
      <t>トウ</t>
    </rPh>
    <rPh sb="73" eb="75">
      <t>カクニン</t>
    </rPh>
    <phoneticPr fontId="8"/>
  </si>
  <si>
    <t>更新</t>
    <rPh sb="0" eb="2">
      <t>コウシン</t>
    </rPh>
    <phoneticPr fontId="17"/>
  </si>
  <si>
    <t>機器・システムの更新の場合は「更新」、施設の新設、または設備の更新ではない場合は「新設」を選択してください。</t>
    <phoneticPr fontId="1"/>
  </si>
  <si>
    <r>
      <t xml:space="preserve">既存設備のカタログ、仕様等、計算で使用した各数値の根拠資料を添付しましたか。
</t>
    </r>
    <r>
      <rPr>
        <sz val="10"/>
        <color rgb="FFFF0000"/>
        <rFont val="ＭＳ Ｐゴシック"/>
        <family val="3"/>
        <charset val="128"/>
        <scheme val="minor"/>
      </rPr>
      <t>※１　該当箇所は、マーカーや赤枠で囲う等、確認しやすい処理を施していますか。
※２　添付書類は通し番号を付与する等、本書類との紐づけを行いましたか。</t>
    </r>
    <rPh sb="81" eb="83">
      <t>テンプ</t>
    </rPh>
    <rPh sb="83" eb="85">
      <t>ショルイ</t>
    </rPh>
    <phoneticPr fontId="8"/>
  </si>
  <si>
    <t>■</t>
    <phoneticPr fontId="17"/>
  </si>
  <si>
    <t>□</t>
  </si>
  <si>
    <t>□</t>
    <phoneticPr fontId="17"/>
  </si>
  <si>
    <t>既存設備・施設の実測データ</t>
    <phoneticPr fontId="8"/>
  </si>
  <si>
    <t>既存設備・施設の性能より推計</t>
    <phoneticPr fontId="8"/>
  </si>
  <si>
    <t>仮想設備（現在の平均的な販売設備）の性能より推計</t>
    <phoneticPr fontId="8"/>
  </si>
  <si>
    <t>エネルギー消費量の
算出方法
（複数選択可能）</t>
    <rPh sb="10" eb="12">
      <t>サンシュツ</t>
    </rPh>
    <rPh sb="12" eb="14">
      <t>ホウホウ</t>
    </rPh>
    <rPh sb="16" eb="18">
      <t>フクスウ</t>
    </rPh>
    <rPh sb="18" eb="20">
      <t>センタク</t>
    </rPh>
    <rPh sb="20" eb="22">
      <t>カノウ</t>
    </rPh>
    <phoneticPr fontId="1"/>
  </si>
  <si>
    <r>
      <rPr>
        <b/>
        <sz val="12"/>
        <color rgb="FFFFFFFF"/>
        <rFont val="ＭＳ Ｐゴシック"/>
        <family val="3"/>
        <charset val="128"/>
      </rPr>
      <t>既存</t>
    </r>
    <r>
      <rPr>
        <sz val="12"/>
        <color indexed="9"/>
        <rFont val="ＭＳ Ｐゴシック"/>
        <family val="3"/>
        <charset val="128"/>
      </rPr>
      <t>の機器・
システムの名称</t>
    </r>
    <rPh sb="0" eb="2">
      <t>キゾン</t>
    </rPh>
    <rPh sb="3" eb="5">
      <t>キキ</t>
    </rPh>
    <rPh sb="12" eb="14">
      <t>メイショウ</t>
    </rPh>
    <phoneticPr fontId="1"/>
  </si>
  <si>
    <t>導入する機器・システムおよび、その比較対象とする既存の機器・システムの名称やメーカー名等を記載してください。
※設備の型式及び台数について、枠に収まりきらない場合は、「別紙参照」と記載のうえ、別紙を用意しても差支えございません。</t>
    <rPh sb="0" eb="2">
      <t>ドウニュウ</t>
    </rPh>
    <rPh sb="4" eb="6">
      <t>キキ</t>
    </rPh>
    <rPh sb="17" eb="19">
      <t>ヒカク</t>
    </rPh>
    <rPh sb="19" eb="21">
      <t>タイショウ</t>
    </rPh>
    <rPh sb="24" eb="26">
      <t>キゾン</t>
    </rPh>
    <rPh sb="27" eb="29">
      <t>キキ</t>
    </rPh>
    <rPh sb="35" eb="37">
      <t>メイショウ</t>
    </rPh>
    <rPh sb="42" eb="43">
      <t>メイ</t>
    </rPh>
    <rPh sb="43" eb="44">
      <t>トウ</t>
    </rPh>
    <rPh sb="45" eb="47">
      <t>キサイ</t>
    </rPh>
    <rPh sb="56" eb="58">
      <t>セツビ</t>
    </rPh>
    <rPh sb="59" eb="61">
      <t>カタシキ</t>
    </rPh>
    <rPh sb="61" eb="62">
      <t>オヨ</t>
    </rPh>
    <rPh sb="63" eb="65">
      <t>ダイスウ</t>
    </rPh>
    <rPh sb="70" eb="71">
      <t>ワク</t>
    </rPh>
    <rPh sb="72" eb="73">
      <t>オサ</t>
    </rPh>
    <rPh sb="79" eb="81">
      <t>バアイ</t>
    </rPh>
    <rPh sb="84" eb="86">
      <t>ベッシ</t>
    </rPh>
    <rPh sb="86" eb="88">
      <t>サンショウ</t>
    </rPh>
    <rPh sb="90" eb="92">
      <t>キサイ</t>
    </rPh>
    <rPh sb="96" eb="98">
      <t>ベッシ</t>
    </rPh>
    <rPh sb="99" eb="101">
      <t>ヨウイ</t>
    </rPh>
    <rPh sb="104" eb="106">
      <t>サシツカ</t>
    </rPh>
    <phoneticPr fontId="1"/>
  </si>
  <si>
    <t>導入前の年間エネルギー消費量の算出方法を「既存設備・施設の実測データ」、「既存設備・施設の性能より推計」、「仮想設備（現在の平均的な販売設備）の性能より推計」より選択してください。</t>
    <phoneticPr fontId="8"/>
  </si>
  <si>
    <t>既存の機器・システムの性能とエネルギー消費量の設定根拠・引用元を記載してください。
また、通し番号を付与する等、添付する書類との紐づけを行ってください。</t>
    <rPh sb="0" eb="2">
      <t>キゾン</t>
    </rPh>
    <rPh sb="19" eb="22">
      <t>ショウヒリョウ</t>
    </rPh>
    <rPh sb="28" eb="30">
      <t>インヨウ</t>
    </rPh>
    <rPh sb="30" eb="31">
      <t>ゲン</t>
    </rPh>
    <phoneticPr fontId="1"/>
  </si>
  <si>
    <t>既存
設備</t>
    <rPh sb="0" eb="2">
      <t>キゾン</t>
    </rPh>
    <rPh sb="3" eb="5">
      <t>セツビ</t>
    </rPh>
    <phoneticPr fontId="1"/>
  </si>
  <si>
    <t>チェックボックス</t>
  </si>
  <si>
    <t>該当あり（添付不要）</t>
    <rPh sb="0" eb="2">
      <t>ガイトウ</t>
    </rPh>
    <rPh sb="5" eb="9">
      <t>テンプフヨウ</t>
    </rPh>
    <phoneticPr fontId="17"/>
  </si>
  <si>
    <t>kg-CO2/kWh</t>
    <phoneticPr fontId="2"/>
  </si>
  <si>
    <r>
      <t>kg-CO2/Nm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2"/>
  </si>
  <si>
    <t>kg-CO2/kg</t>
    <phoneticPr fontId="2"/>
  </si>
  <si>
    <t>kg-CO2/L</t>
  </si>
  <si>
    <t>kg-CO2/L</t>
    <phoneticPr fontId="2"/>
  </si>
  <si>
    <t>kg-CO2/N㎥</t>
  </si>
  <si>
    <t>kg-CO2/●</t>
  </si>
  <si>
    <t>kg-CO2/■</t>
  </si>
  <si>
    <t>kg-CO2/年</t>
  </si>
  <si>
    <t>[t-CO2/年]</t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</si>
</sst>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.00_ "/>
    <numFmt numFmtId="178" formatCode="#,##0.00_ ;[Red]\-#,##0.00\ "/>
    <numFmt numFmtId="179" formatCode="#,##0.00_);[Red]\(#,##0.00\)"/>
    <numFmt numFmtId="180" formatCode="#,##0.0_);[Red]\(#,##0.0\)"/>
    <numFmt numFmtId="181" formatCode="#,##0.0_ ;[Red]\-#,##0.0\ "/>
    <numFmt numFmtId="182" formatCode="#,##0.000_);[Red]\(#,##0.000\)"/>
    <numFmt numFmtId="183" formatCode="#,##0_ ;[Red]\-#,##0\ 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8C8C8C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rgb="FF8C8C8C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vertAlign val="superscript"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b/>
      <sz val="18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EF2EC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rgb="FF8C8C8C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8C8C8C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rgb="FF8C8C8C"/>
      </bottom>
      <diagonal/>
    </border>
    <border>
      <left/>
      <right style="thin">
        <color rgb="FF8C8C8C"/>
      </right>
      <top style="thin">
        <color rgb="FF8C8C8C"/>
      </top>
      <bottom/>
      <diagonal/>
    </border>
    <border>
      <left style="thin">
        <color rgb="FF8C8C8C"/>
      </left>
      <right style="thin">
        <color rgb="FF8C8C8C"/>
      </right>
      <top style="thin">
        <color rgb="FF8C8C8C"/>
      </top>
      <bottom/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theme="0"/>
      </bottom>
      <diagonal/>
    </border>
    <border>
      <left style="thin">
        <color rgb="FF8C8C8C"/>
      </left>
      <right/>
      <top style="thin">
        <color rgb="FF8C8C8C"/>
      </top>
      <bottom/>
      <diagonal/>
    </border>
    <border>
      <left style="thin">
        <color rgb="FF8C8C8C"/>
      </left>
      <right/>
      <top/>
      <bottom style="thin">
        <color rgb="FF8C8C8C"/>
      </bottom>
      <diagonal/>
    </border>
    <border>
      <left style="thin">
        <color rgb="FF8C8C8C"/>
      </left>
      <right/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/>
      </right>
      <top style="thin">
        <color rgb="FF8C8C8C"/>
      </top>
      <bottom style="thin">
        <color theme="0"/>
      </bottom>
      <diagonal/>
    </border>
    <border>
      <left style="thin">
        <color theme="0"/>
      </left>
      <right/>
      <top style="thin">
        <color rgb="FF8C8C8C"/>
      </top>
      <bottom style="thin">
        <color theme="0"/>
      </bottom>
      <diagonal/>
    </border>
    <border>
      <left/>
      <right/>
      <top style="thin">
        <color rgb="FF8C8C8C"/>
      </top>
      <bottom style="thin">
        <color theme="0"/>
      </bottom>
      <diagonal/>
    </border>
    <border>
      <left/>
      <right style="thin">
        <color theme="0"/>
      </right>
      <top style="thin">
        <color rgb="FF8C8C8C"/>
      </top>
      <bottom style="thin">
        <color theme="0"/>
      </bottom>
      <diagonal/>
    </border>
    <border>
      <left style="thin">
        <color theme="0"/>
      </left>
      <right/>
      <top style="thin">
        <color rgb="FF8C8C8C"/>
      </top>
      <bottom/>
      <diagonal/>
    </border>
    <border>
      <left/>
      <right style="thin">
        <color theme="0"/>
      </right>
      <top style="thin">
        <color rgb="FF8C8C8C"/>
      </top>
      <bottom/>
      <diagonal/>
    </border>
    <border>
      <left style="thin">
        <color theme="0"/>
      </left>
      <right/>
      <top/>
      <bottom style="thin">
        <color rgb="FF8C8C8C"/>
      </bottom>
      <diagonal/>
    </border>
    <border>
      <left/>
      <right style="thin">
        <color theme="0"/>
      </right>
      <top/>
      <bottom style="thin">
        <color rgb="FF8C8C8C"/>
      </bottom>
      <diagonal/>
    </border>
    <border>
      <left style="thin">
        <color rgb="FF8C8C8C"/>
      </left>
      <right style="thin">
        <color rgb="FF8C8C8C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rgb="FF8C8C8C"/>
      </right>
      <top style="thin">
        <color theme="0"/>
      </top>
      <bottom/>
      <diagonal/>
    </border>
    <border>
      <left style="thin">
        <color rgb="FF8C8C8C"/>
      </left>
      <right/>
      <top/>
      <bottom/>
      <diagonal/>
    </border>
    <border>
      <left style="thin">
        <color rgb="FF8C8C8C"/>
      </left>
      <right style="thin">
        <color rgb="FF8C8C8C"/>
      </right>
      <top/>
      <bottom style="thin">
        <color rgb="FF8C8C8C"/>
      </bottom>
      <diagonal/>
    </border>
    <border>
      <left style="medium">
        <color rgb="FF8C8C8C"/>
      </left>
      <right/>
      <top style="medium">
        <color rgb="FF8C8C8C"/>
      </top>
      <bottom style="medium">
        <color rgb="FF8C8C8C"/>
      </bottom>
      <diagonal/>
    </border>
    <border>
      <left/>
      <right/>
      <top style="medium">
        <color rgb="FF8C8C8C"/>
      </top>
      <bottom style="medium">
        <color rgb="FF8C8C8C"/>
      </bottom>
      <diagonal/>
    </border>
    <border>
      <left/>
      <right/>
      <top style="thin">
        <color rgb="FF8C8C8C"/>
      </top>
      <bottom style="thin">
        <color rgb="FF8C8C8C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rgb="FF8C8C8C"/>
      </top>
      <bottom style="medium">
        <color rgb="FF8C8C8C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8C8C8C"/>
      </left>
      <right/>
      <top style="thin">
        <color rgb="FF8C8C8C"/>
      </top>
      <bottom style="thin">
        <color theme="0"/>
      </bottom>
      <diagonal/>
    </border>
    <border>
      <left/>
      <right/>
      <top/>
      <bottom style="thin">
        <color rgb="FF8C8C8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rgb="FF8C8C8C"/>
      </right>
      <top style="medium">
        <color rgb="FFFFC000"/>
      </top>
      <bottom style="medium">
        <color rgb="FFFFC000"/>
      </bottom>
      <diagonal/>
    </border>
    <border>
      <left style="thin">
        <color rgb="FF8C8C8C"/>
      </left>
      <right style="thin">
        <color rgb="FF8C8C8C"/>
      </right>
      <top style="medium">
        <color rgb="FFFFC000"/>
      </top>
      <bottom style="medium">
        <color rgb="FFFFC000"/>
      </bottom>
      <diagonal/>
    </border>
    <border>
      <left style="thin">
        <color rgb="FF8C8C8C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rgb="FF8C8C8C"/>
      </right>
      <top style="medium">
        <color rgb="FFFFC000"/>
      </top>
      <bottom/>
      <diagonal/>
    </border>
    <border>
      <left style="thin">
        <color rgb="FF8C8C8C"/>
      </left>
      <right style="thin">
        <color rgb="FF8C8C8C"/>
      </right>
      <top style="medium">
        <color rgb="FFFFC000"/>
      </top>
      <bottom/>
      <diagonal/>
    </border>
    <border>
      <left style="thin">
        <color rgb="FF8C8C8C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thin">
        <color rgb="FF8C8C8C"/>
      </right>
      <top/>
      <bottom style="medium">
        <color rgb="FFFFC000"/>
      </bottom>
      <diagonal/>
    </border>
    <border>
      <left style="thin">
        <color rgb="FF8C8C8C"/>
      </left>
      <right style="thin">
        <color rgb="FF8C8C8C"/>
      </right>
      <top/>
      <bottom style="medium">
        <color rgb="FFFFC000"/>
      </bottom>
      <diagonal/>
    </border>
    <border>
      <left style="thin">
        <color rgb="FF8C8C8C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/>
      <right/>
      <top/>
      <bottom style="thin">
        <color theme="8" tint="-0.499984740745262"/>
      </bottom>
      <diagonal/>
    </border>
    <border>
      <left/>
      <right style="medium">
        <color rgb="FFFFC000"/>
      </right>
      <top style="medium">
        <color theme="0"/>
      </top>
      <bottom/>
      <diagonal/>
    </border>
    <border>
      <left/>
      <right style="medium">
        <color rgb="FFFFC00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8C8C8C"/>
      </left>
      <right/>
      <top style="thin">
        <color theme="0"/>
      </top>
      <bottom style="thin">
        <color theme="0"/>
      </bottom>
      <diagonal/>
    </border>
    <border>
      <left style="thin">
        <color rgb="FF8C8C8C"/>
      </left>
      <right/>
      <top style="thin">
        <color theme="0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thin">
        <color rgb="FF8C8C8C"/>
      </bottom>
      <diagonal/>
    </border>
    <border>
      <left style="medium">
        <color rgb="FFFFC000"/>
      </left>
      <right style="medium">
        <color rgb="FFFFC000"/>
      </right>
      <top style="thin">
        <color rgb="FF8C8C8C"/>
      </top>
      <bottom style="thin">
        <color rgb="FF8C8C8C"/>
      </bottom>
      <diagonal/>
    </border>
    <border>
      <left style="medium">
        <color rgb="FFFFC000"/>
      </left>
      <right style="medium">
        <color rgb="FFFFC000"/>
      </right>
      <top style="thin">
        <color rgb="FF8C8C8C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thin">
        <color rgb="FF8C8C8C"/>
      </bottom>
      <diagonal/>
    </border>
    <border>
      <left/>
      <right/>
      <top style="medium">
        <color rgb="FFFFC000"/>
      </top>
      <bottom style="thin">
        <color rgb="FF8C8C8C"/>
      </bottom>
      <diagonal/>
    </border>
    <border>
      <left/>
      <right style="medium">
        <color rgb="FFFFC000"/>
      </right>
      <top style="medium">
        <color rgb="FFFFC000"/>
      </top>
      <bottom style="thin">
        <color rgb="FF8C8C8C"/>
      </bottom>
      <diagonal/>
    </border>
    <border>
      <left style="medium">
        <color rgb="FFFFC000"/>
      </left>
      <right/>
      <top style="thin">
        <color rgb="FF8C8C8C"/>
      </top>
      <bottom style="thin">
        <color rgb="FF8C8C8C"/>
      </bottom>
      <diagonal/>
    </border>
    <border>
      <left/>
      <right style="medium">
        <color rgb="FFFFC000"/>
      </right>
      <top style="thin">
        <color rgb="FF8C8C8C"/>
      </top>
      <bottom style="thin">
        <color rgb="FF8C8C8C"/>
      </bottom>
      <diagonal/>
    </border>
    <border>
      <left style="medium">
        <color rgb="FFFFC000"/>
      </left>
      <right/>
      <top style="thin">
        <color rgb="FF8C8C8C"/>
      </top>
      <bottom style="medium">
        <color rgb="FFFFC000"/>
      </bottom>
      <diagonal/>
    </border>
    <border>
      <left/>
      <right/>
      <top style="thin">
        <color rgb="FF8C8C8C"/>
      </top>
      <bottom style="medium">
        <color rgb="FFFFC000"/>
      </bottom>
      <diagonal/>
    </border>
    <border>
      <left/>
      <right style="medium">
        <color rgb="FFFFC000"/>
      </right>
      <top style="thin">
        <color rgb="FF8C8C8C"/>
      </top>
      <bottom style="medium">
        <color rgb="FFFFC00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FFC00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22" fillId="0" borderId="79" xfId="1" applyNumberFormat="1" applyFont="1" applyFill="1" applyBorder="1" applyAlignment="1" applyProtection="1">
      <alignment vertical="center" shrinkToFit="1"/>
      <protection locked="0"/>
    </xf>
    <xf numFmtId="179" fontId="22" fillId="0" borderId="80" xfId="1" applyNumberFormat="1" applyFont="1" applyFill="1" applyBorder="1" applyAlignment="1" applyProtection="1">
      <alignment vertical="center" shrinkToFit="1"/>
      <protection locked="0"/>
    </xf>
    <xf numFmtId="179" fontId="22" fillId="0" borderId="81" xfId="1" applyNumberFormat="1" applyFont="1" applyFill="1" applyBorder="1" applyAlignment="1" applyProtection="1">
      <alignment vertical="center" shrinkToFit="1"/>
      <protection locked="0"/>
    </xf>
    <xf numFmtId="0" fontId="22" fillId="0" borderId="37" xfId="0" applyFont="1" applyFill="1" applyBorder="1" applyAlignment="1" applyProtection="1">
      <alignment horizontal="center" vertical="center" wrapText="1"/>
      <protection locked="0"/>
    </xf>
    <xf numFmtId="178" fontId="26" fillId="0" borderId="37" xfId="1" applyNumberFormat="1" applyFont="1" applyFill="1" applyBorder="1" applyAlignment="1" applyProtection="1">
      <alignment horizontal="right" vertical="center" shrinkToFit="1"/>
      <protection locked="0"/>
    </xf>
    <xf numFmtId="179" fontId="26" fillId="0" borderId="37" xfId="1" applyNumberFormat="1" applyFont="1" applyFill="1" applyBorder="1" applyAlignment="1" applyProtection="1">
      <alignment horizontal="right" vertical="center" shrinkToFit="1"/>
      <protection locked="0"/>
    </xf>
    <xf numFmtId="0" fontId="22" fillId="5" borderId="37" xfId="0" applyFont="1" applyFill="1" applyBorder="1" applyAlignment="1" applyProtection="1">
      <alignment horizontal="center" vertical="center"/>
      <protection locked="0"/>
    </xf>
    <xf numFmtId="176" fontId="22" fillId="0" borderId="37" xfId="0" applyNumberFormat="1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left" vertical="center"/>
      <protection locked="0"/>
    </xf>
    <xf numFmtId="0" fontId="22" fillId="0" borderId="38" xfId="0" applyFont="1" applyBorder="1" applyAlignment="1" applyProtection="1">
      <alignment horizontal="left" vertical="center"/>
      <protection locked="0"/>
    </xf>
    <xf numFmtId="0" fontId="22" fillId="0" borderId="39" xfId="0" applyFont="1" applyBorder="1" applyAlignment="1" applyProtection="1">
      <alignment horizontal="left" vertic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5" borderId="50" xfId="0" applyFont="1" applyFill="1" applyBorder="1" applyAlignment="1" applyProtection="1">
      <alignment horizontal="left" vertical="center"/>
      <protection locked="0"/>
    </xf>
    <xf numFmtId="0" fontId="22" fillId="5" borderId="52" xfId="0" applyFont="1" applyFill="1" applyBorder="1" applyAlignment="1" applyProtection="1">
      <alignment horizontal="left" vertical="center"/>
      <protection locked="0"/>
    </xf>
    <xf numFmtId="0" fontId="22" fillId="5" borderId="53" xfId="0" applyFont="1" applyFill="1" applyBorder="1" applyAlignment="1" applyProtection="1">
      <alignment horizontal="left" vertical="center"/>
      <protection locked="0"/>
    </xf>
    <xf numFmtId="0" fontId="22" fillId="5" borderId="54" xfId="0" applyFont="1" applyFill="1" applyBorder="1" applyAlignment="1" applyProtection="1">
      <alignment horizontal="left" vertical="center"/>
      <protection locked="0"/>
    </xf>
    <xf numFmtId="0" fontId="22" fillId="5" borderId="41" xfId="0" applyFont="1" applyFill="1" applyBorder="1" applyAlignment="1" applyProtection="1">
      <alignment horizontal="left" vertical="center"/>
      <protection locked="0"/>
    </xf>
    <xf numFmtId="176" fontId="22" fillId="0" borderId="55" xfId="0" applyNumberFormat="1" applyFont="1" applyBorder="1" applyAlignment="1" applyProtection="1">
      <alignment horizontal="center" vertical="center"/>
      <protection locked="0"/>
    </xf>
    <xf numFmtId="176" fontId="22" fillId="0" borderId="56" xfId="0" applyNumberFormat="1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left" vertical="center" wrapText="1"/>
      <protection locked="0"/>
    </xf>
    <xf numFmtId="176" fontId="22" fillId="0" borderId="55" xfId="0" applyNumberFormat="1" applyFont="1" applyBorder="1" applyAlignment="1" applyProtection="1">
      <alignment horizontal="left" vertical="top" wrapText="1"/>
      <protection locked="0"/>
    </xf>
    <xf numFmtId="176" fontId="22" fillId="0" borderId="82" xfId="0" applyNumberFormat="1" applyFont="1" applyBorder="1" applyAlignment="1" applyProtection="1">
      <alignment horizontal="left" vertical="top"/>
      <protection locked="0"/>
    </xf>
    <xf numFmtId="176" fontId="22" fillId="0" borderId="56" xfId="0" applyNumberFormat="1" applyFont="1" applyBorder="1" applyAlignment="1" applyProtection="1">
      <alignment horizontal="left" vertical="top"/>
      <protection locked="0"/>
    </xf>
    <xf numFmtId="0" fontId="22" fillId="0" borderId="55" xfId="0" applyFont="1" applyFill="1" applyBorder="1" applyAlignment="1" applyProtection="1">
      <alignment horizontal="left" vertical="top" wrapText="1"/>
      <protection locked="0"/>
    </xf>
    <xf numFmtId="0" fontId="22" fillId="0" borderId="82" xfId="0" applyFont="1" applyFill="1" applyBorder="1" applyAlignment="1" applyProtection="1">
      <alignment horizontal="left" vertical="top" wrapText="1"/>
      <protection locked="0"/>
    </xf>
    <xf numFmtId="0" fontId="22" fillId="0" borderId="56" xfId="0" applyFont="1" applyFill="1" applyBorder="1" applyAlignment="1" applyProtection="1">
      <alignment horizontal="left" vertical="top" wrapText="1"/>
      <protection locked="0"/>
    </xf>
    <xf numFmtId="0" fontId="0" fillId="0" borderId="55" xfId="0" applyFont="1" applyFill="1" applyBorder="1" applyAlignment="1" applyProtection="1">
      <alignment horizontal="left" vertical="top" wrapText="1"/>
      <protection locked="0"/>
    </xf>
    <xf numFmtId="0" fontId="0" fillId="0" borderId="82" xfId="0" applyFont="1" applyFill="1" applyBorder="1" applyAlignment="1" applyProtection="1">
      <alignment horizontal="left" vertical="top" wrapText="1"/>
      <protection locked="0"/>
    </xf>
    <xf numFmtId="0" fontId="0" fillId="0" borderId="56" xfId="0" applyFont="1" applyFill="1" applyBorder="1" applyAlignment="1" applyProtection="1">
      <alignment horizontal="left" vertical="top" wrapText="1"/>
      <protection locked="0"/>
    </xf>
    <xf numFmtId="0" fontId="22" fillId="0" borderId="55" xfId="0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 applyProtection="1">
      <alignment horizontal="center" vertical="center"/>
      <protection locked="0"/>
    </xf>
    <xf numFmtId="176" fontId="0" fillId="0" borderId="55" xfId="0" applyNumberFormat="1" applyFont="1" applyBorder="1" applyAlignment="1" applyProtection="1">
      <alignment horizontal="left" vertical="top" wrapText="1"/>
      <protection locked="0"/>
    </xf>
    <xf numFmtId="176" fontId="0" fillId="0" borderId="82" xfId="0" applyNumberFormat="1" applyFont="1" applyBorder="1" applyAlignment="1" applyProtection="1">
      <alignment horizontal="left" vertical="top" wrapText="1"/>
      <protection locked="0"/>
    </xf>
    <xf numFmtId="176" fontId="0" fillId="0" borderId="56" xfId="0" applyNumberFormat="1" applyFont="1" applyBorder="1" applyAlignment="1" applyProtection="1">
      <alignment horizontal="left" vertical="top" wrapText="1"/>
      <protection locked="0"/>
    </xf>
    <xf numFmtId="0" fontId="0" fillId="0" borderId="83" xfId="0" applyFont="1" applyFill="1" applyBorder="1" applyAlignment="1" applyProtection="1">
      <alignment horizontal="left" vertical="top" wrapText="1"/>
      <protection locked="0"/>
    </xf>
    <xf numFmtId="0" fontId="0" fillId="0" borderId="84" xfId="0" applyFont="1" applyFill="1" applyBorder="1" applyAlignment="1" applyProtection="1">
      <alignment horizontal="left" vertical="top" wrapText="1"/>
      <protection locked="0"/>
    </xf>
    <xf numFmtId="0" fontId="0" fillId="0" borderId="85" xfId="0" applyFont="1" applyFill="1" applyBorder="1" applyAlignment="1" applyProtection="1">
      <alignment horizontal="left" vertical="top" wrapText="1"/>
      <protection locked="0"/>
    </xf>
    <xf numFmtId="0" fontId="0" fillId="0" borderId="86" xfId="0" applyFont="1" applyFill="1" applyBorder="1" applyAlignment="1" applyProtection="1">
      <alignment horizontal="left" vertical="top" wrapText="1"/>
      <protection locked="0"/>
    </xf>
    <xf numFmtId="0" fontId="0" fillId="0" borderId="26" xfId="0" applyFont="1" applyFill="1" applyBorder="1" applyAlignment="1" applyProtection="1">
      <alignment horizontal="left" vertical="top" wrapText="1"/>
      <protection locked="0"/>
    </xf>
    <xf numFmtId="0" fontId="0" fillId="0" borderId="87" xfId="0" applyFont="1" applyFill="1" applyBorder="1" applyAlignment="1" applyProtection="1">
      <alignment horizontal="left" vertical="top" wrapText="1"/>
      <protection locked="0"/>
    </xf>
    <xf numFmtId="0" fontId="22" fillId="5" borderId="55" xfId="0" applyFont="1" applyFill="1" applyBorder="1" applyAlignment="1" applyProtection="1">
      <alignment horizontal="left" vertical="center" wrapText="1"/>
      <protection locked="0"/>
    </xf>
    <xf numFmtId="0" fontId="22" fillId="5" borderId="82" xfId="0" applyFont="1" applyFill="1" applyBorder="1" applyAlignment="1" applyProtection="1">
      <alignment horizontal="left" vertical="center" wrapText="1"/>
      <protection locked="0"/>
    </xf>
    <xf numFmtId="0" fontId="22" fillId="5" borderId="5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22" fillId="0" borderId="0" xfId="0" applyFont="1" applyProtection="1">
      <alignment vertical="center"/>
    </xf>
    <xf numFmtId="0" fontId="30" fillId="9" borderId="91" xfId="0" applyFont="1" applyFill="1" applyBorder="1" applyAlignment="1" applyProtection="1">
      <alignment horizontal="center" vertical="center"/>
    </xf>
    <xf numFmtId="0" fontId="30" fillId="9" borderId="32" xfId="0" applyFont="1" applyFill="1" applyBorder="1" applyAlignment="1" applyProtection="1">
      <alignment horizontal="center" vertical="center"/>
    </xf>
    <xf numFmtId="0" fontId="30" fillId="9" borderId="92" xfId="0" applyFont="1" applyFill="1" applyBorder="1" applyAlignment="1" applyProtection="1">
      <alignment horizontal="center" vertical="center"/>
    </xf>
    <xf numFmtId="0" fontId="0" fillId="3" borderId="0" xfId="0" applyFill="1" applyProtection="1">
      <alignment vertical="center"/>
    </xf>
    <xf numFmtId="0" fontId="28" fillId="3" borderId="32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33" xfId="0" applyFont="1" applyFill="1" applyBorder="1" applyAlignment="1" applyProtection="1">
      <alignment horizontal="center" vertical="center"/>
    </xf>
    <xf numFmtId="0" fontId="29" fillId="9" borderId="91" xfId="0" applyFont="1" applyFill="1" applyBorder="1" applyAlignment="1" applyProtection="1">
      <alignment horizontal="center" vertical="center"/>
    </xf>
    <xf numFmtId="0" fontId="29" fillId="9" borderId="32" xfId="0" applyFont="1" applyFill="1" applyBorder="1" applyAlignment="1" applyProtection="1">
      <alignment horizontal="center" vertical="center"/>
    </xf>
    <xf numFmtId="0" fontId="29" fillId="9" borderId="92" xfId="0" applyFont="1" applyFill="1" applyBorder="1" applyAlignment="1" applyProtection="1">
      <alignment horizontal="center" vertical="center"/>
    </xf>
    <xf numFmtId="0" fontId="20" fillId="4" borderId="9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/>
    </xf>
    <xf numFmtId="0" fontId="20" fillId="7" borderId="0" xfId="0" applyFont="1" applyFill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 wrapText="1"/>
    </xf>
    <xf numFmtId="0" fontId="20" fillId="4" borderId="34" xfId="0" applyFont="1" applyFill="1" applyBorder="1" applyAlignment="1" applyProtection="1">
      <alignment horizontal="center" vertical="center" wrapText="1"/>
    </xf>
    <xf numFmtId="0" fontId="21" fillId="0" borderId="36" xfId="0" applyFont="1" applyBorder="1" applyAlignment="1" applyProtection="1">
      <alignment horizontal="center" vertical="center"/>
    </xf>
    <xf numFmtId="0" fontId="31" fillId="8" borderId="57" xfId="0" applyFont="1" applyFill="1" applyBorder="1" applyAlignment="1" applyProtection="1">
      <alignment horizontal="left" vertical="top" wrapText="1"/>
    </xf>
    <xf numFmtId="0" fontId="32" fillId="8" borderId="58" xfId="0" applyFont="1" applyFill="1" applyBorder="1" applyAlignment="1" applyProtection="1">
      <alignment horizontal="left" vertical="top"/>
    </xf>
    <xf numFmtId="0" fontId="32" fillId="8" borderId="59" xfId="0" applyFont="1" applyFill="1" applyBorder="1" applyAlignment="1" applyProtection="1">
      <alignment horizontal="left" vertical="top"/>
    </xf>
    <xf numFmtId="0" fontId="32" fillId="8" borderId="57" xfId="0" applyFont="1" applyFill="1" applyBorder="1" applyAlignment="1" applyProtection="1">
      <alignment horizontal="left" vertical="top"/>
    </xf>
    <xf numFmtId="0" fontId="0" fillId="3" borderId="0" xfId="0" applyFill="1" applyBorder="1" applyProtection="1">
      <alignment vertical="center"/>
    </xf>
    <xf numFmtId="0" fontId="0" fillId="3" borderId="0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 vertical="center"/>
    </xf>
    <xf numFmtId="0" fontId="22" fillId="5" borderId="49" xfId="0" applyFont="1" applyFill="1" applyBorder="1" applyAlignment="1" applyProtection="1">
      <alignment horizontal="center" vertical="center"/>
    </xf>
    <xf numFmtId="0" fontId="22" fillId="6" borderId="50" xfId="0" applyFont="1" applyFill="1" applyBorder="1" applyProtection="1">
      <alignment vertical="center"/>
    </xf>
    <xf numFmtId="0" fontId="22" fillId="6" borderId="51" xfId="0" applyFont="1" applyFill="1" applyBorder="1" applyProtection="1">
      <alignment vertical="center"/>
    </xf>
    <xf numFmtId="0" fontId="0" fillId="3" borderId="1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26" xfId="0" applyFont="1" applyFill="1" applyBorder="1" applyAlignment="1" applyProtection="1">
      <alignment horizontal="center" vertical="center" wrapText="1"/>
    </xf>
    <xf numFmtId="0" fontId="33" fillId="8" borderId="57" xfId="0" applyFont="1" applyFill="1" applyBorder="1" applyAlignment="1" applyProtection="1">
      <alignment horizontal="left" vertical="top" wrapText="1"/>
    </xf>
    <xf numFmtId="0" fontId="33" fillId="8" borderId="58" xfId="0" applyFont="1" applyFill="1" applyBorder="1" applyAlignment="1" applyProtection="1">
      <alignment horizontal="left" vertical="top" wrapText="1"/>
    </xf>
    <xf numFmtId="0" fontId="33" fillId="8" borderId="59" xfId="0" applyFont="1" applyFill="1" applyBorder="1" applyAlignment="1" applyProtection="1">
      <alignment horizontal="left" vertical="top" wrapText="1"/>
    </xf>
    <xf numFmtId="0" fontId="20" fillId="4" borderId="0" xfId="0" applyFont="1" applyFill="1" applyBorder="1" applyAlignment="1" applyProtection="1">
      <alignment horizontal="center" vertical="center"/>
    </xf>
    <xf numFmtId="0" fontId="20" fillId="4" borderId="70" xfId="0" applyFont="1" applyFill="1" applyBorder="1" applyAlignment="1" applyProtection="1">
      <alignment horizontal="center" vertical="center"/>
    </xf>
    <xf numFmtId="0" fontId="24" fillId="4" borderId="71" xfId="0" applyFont="1" applyFill="1" applyBorder="1" applyAlignment="1" applyProtection="1">
      <alignment horizontal="center" vertical="center" wrapText="1"/>
    </xf>
    <xf numFmtId="0" fontId="20" fillId="4" borderId="68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left" vertical="top" wrapText="1"/>
    </xf>
    <xf numFmtId="0" fontId="33" fillId="8" borderId="60" xfId="0" applyFont="1" applyFill="1" applyBorder="1" applyAlignment="1" applyProtection="1">
      <alignment horizontal="left" vertical="top" wrapText="1"/>
    </xf>
    <xf numFmtId="0" fontId="32" fillId="8" borderId="61" xfId="0" applyFont="1" applyFill="1" applyBorder="1" applyAlignment="1" applyProtection="1">
      <alignment horizontal="left" vertical="top" wrapText="1"/>
    </xf>
    <xf numFmtId="0" fontId="11" fillId="0" borderId="0" xfId="0" applyFont="1" applyProtection="1">
      <alignment vertical="center"/>
    </xf>
    <xf numFmtId="0" fontId="20" fillId="4" borderId="72" xfId="0" applyFont="1" applyFill="1" applyBorder="1" applyAlignment="1" applyProtection="1">
      <alignment horizontal="center" vertical="center" wrapText="1"/>
    </xf>
    <xf numFmtId="0" fontId="20" fillId="4" borderId="69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left" vertical="top" wrapText="1"/>
    </xf>
    <xf numFmtId="0" fontId="32" fillId="8" borderId="62" xfId="0" applyFont="1" applyFill="1" applyBorder="1" applyAlignment="1" applyProtection="1">
      <alignment horizontal="left" vertical="top" wrapText="1"/>
    </xf>
    <xf numFmtId="0" fontId="32" fillId="8" borderId="63" xfId="0" applyFont="1" applyFill="1" applyBorder="1" applyAlignment="1" applyProtection="1">
      <alignment horizontal="left" vertical="top" wrapText="1"/>
    </xf>
    <xf numFmtId="0" fontId="20" fillId="4" borderId="71" xfId="0" applyFont="1" applyFill="1" applyBorder="1" applyAlignment="1" applyProtection="1">
      <alignment horizontal="center" vertical="center" wrapText="1"/>
    </xf>
    <xf numFmtId="0" fontId="20" fillId="4" borderId="73" xfId="0" applyFont="1" applyFill="1" applyBorder="1" applyAlignment="1" applyProtection="1">
      <alignment horizontal="center" vertical="center" wrapText="1"/>
    </xf>
    <xf numFmtId="0" fontId="20" fillId="4" borderId="74" xfId="0" applyFont="1" applyFill="1" applyBorder="1" applyAlignment="1" applyProtection="1">
      <alignment horizontal="center" vertical="center" wrapText="1"/>
    </xf>
    <xf numFmtId="0" fontId="20" fillId="4" borderId="75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/>
    </xf>
    <xf numFmtId="0" fontId="13" fillId="3" borderId="28" xfId="0" applyFont="1" applyFill="1" applyBorder="1" applyAlignment="1" applyProtection="1">
      <alignment horizontal="left" vertical="top" wrapText="1"/>
    </xf>
    <xf numFmtId="0" fontId="24" fillId="4" borderId="74" xfId="0" applyFont="1" applyFill="1" applyBorder="1" applyAlignment="1" applyProtection="1">
      <alignment horizontal="center" vertical="center" wrapText="1"/>
    </xf>
    <xf numFmtId="0" fontId="20" fillId="4" borderId="76" xfId="0" applyFont="1" applyFill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0" fontId="20" fillId="4" borderId="0" xfId="0" applyFont="1" applyFill="1" applyBorder="1" applyAlignment="1" applyProtection="1">
      <alignment horizontal="center" vertical="center" wrapText="1"/>
    </xf>
    <xf numFmtId="0" fontId="32" fillId="8" borderId="64" xfId="0" applyFont="1" applyFill="1" applyBorder="1" applyAlignment="1" applyProtection="1">
      <alignment horizontal="left" vertical="top" wrapText="1"/>
    </xf>
    <xf numFmtId="0" fontId="32" fillId="8" borderId="65" xfId="0" applyFont="1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20" fillId="4" borderId="24" xfId="0" applyFont="1" applyFill="1" applyBorder="1" applyAlignment="1" applyProtection="1">
      <alignment horizontal="center" vertical="center"/>
    </xf>
    <xf numFmtId="0" fontId="20" fillId="4" borderId="25" xfId="0" applyFont="1" applyFill="1" applyBorder="1" applyAlignment="1" applyProtection="1">
      <alignment horizontal="center" vertical="center"/>
    </xf>
    <xf numFmtId="0" fontId="33" fillId="8" borderId="60" xfId="0" applyFont="1" applyFill="1" applyBorder="1" applyAlignment="1" applyProtection="1">
      <alignment horizontal="left" vertical="center" wrapText="1"/>
    </xf>
    <xf numFmtId="0" fontId="33" fillId="8" borderId="66" xfId="0" applyFont="1" applyFill="1" applyBorder="1" applyAlignment="1" applyProtection="1">
      <alignment horizontal="left" vertical="center" wrapText="1"/>
    </xf>
    <xf numFmtId="0" fontId="33" fillId="8" borderId="61" xfId="0" applyFont="1" applyFill="1" applyBorder="1" applyAlignment="1" applyProtection="1">
      <alignment horizontal="left" vertical="center" wrapText="1"/>
    </xf>
    <xf numFmtId="0" fontId="22" fillId="3" borderId="0" xfId="0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horizontal="left" vertical="center" wrapText="1"/>
    </xf>
    <xf numFmtId="0" fontId="33" fillId="8" borderId="62" xfId="0" applyFont="1" applyFill="1" applyBorder="1" applyAlignment="1" applyProtection="1">
      <alignment horizontal="left" vertical="center" wrapText="1"/>
    </xf>
    <xf numFmtId="0" fontId="33" fillId="8" borderId="0" xfId="0" applyFont="1" applyFill="1" applyBorder="1" applyAlignment="1" applyProtection="1">
      <alignment horizontal="left" vertical="center" wrapText="1"/>
    </xf>
    <xf numFmtId="0" fontId="33" fillId="8" borderId="63" xfId="0" applyFont="1" applyFill="1" applyBorder="1" applyAlignment="1" applyProtection="1">
      <alignment horizontal="left" vertical="center" wrapText="1"/>
    </xf>
    <xf numFmtId="0" fontId="20" fillId="4" borderId="22" xfId="0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horizontal="center" vertical="center" shrinkToFit="1"/>
    </xf>
    <xf numFmtId="0" fontId="33" fillId="8" borderId="64" xfId="0" applyFont="1" applyFill="1" applyBorder="1" applyAlignment="1" applyProtection="1">
      <alignment horizontal="left" vertical="center" wrapText="1"/>
    </xf>
    <xf numFmtId="0" fontId="33" fillId="8" borderId="67" xfId="0" applyFont="1" applyFill="1" applyBorder="1" applyAlignment="1" applyProtection="1">
      <alignment horizontal="left" vertical="center" wrapText="1"/>
    </xf>
    <xf numFmtId="0" fontId="33" fillId="8" borderId="65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top" wrapText="1"/>
    </xf>
    <xf numFmtId="0" fontId="20" fillId="4" borderId="22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horizontal="left" vertical="center" wrapText="1"/>
    </xf>
    <xf numFmtId="0" fontId="32" fillId="8" borderId="57" xfId="0" applyFont="1" applyFill="1" applyBorder="1" applyAlignment="1" applyProtection="1">
      <alignment horizontal="left" vertical="center" wrapText="1"/>
    </xf>
    <xf numFmtId="0" fontId="32" fillId="8" borderId="58" xfId="0" applyFont="1" applyFill="1" applyBorder="1" applyAlignment="1" applyProtection="1">
      <alignment horizontal="left" vertical="center"/>
    </xf>
    <xf numFmtId="0" fontId="32" fillId="8" borderId="59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 wrapText="1"/>
    </xf>
    <xf numFmtId="176" fontId="33" fillId="8" borderId="57" xfId="0" applyNumberFormat="1" applyFont="1" applyFill="1" applyBorder="1" applyAlignment="1" applyProtection="1">
      <alignment horizontal="left" vertical="center" wrapText="1"/>
    </xf>
    <xf numFmtId="176" fontId="33" fillId="8" borderId="58" xfId="0" applyNumberFormat="1" applyFont="1" applyFill="1" applyBorder="1" applyAlignment="1" applyProtection="1">
      <alignment horizontal="left" vertical="center" wrapText="1"/>
    </xf>
    <xf numFmtId="176" fontId="33" fillId="8" borderId="59" xfId="0" applyNumberFormat="1" applyFont="1" applyFill="1" applyBorder="1" applyAlignment="1" applyProtection="1">
      <alignment horizontal="left" vertical="center" wrapText="1"/>
    </xf>
    <xf numFmtId="38" fontId="9" fillId="3" borderId="0" xfId="1" applyFont="1" applyFill="1" applyBorder="1" applyProtection="1">
      <alignment vertical="center"/>
    </xf>
    <xf numFmtId="38" fontId="9" fillId="3" borderId="0" xfId="1" applyFont="1" applyFill="1" applyBorder="1" applyAlignment="1" applyProtection="1">
      <alignment horizontal="center" vertical="center"/>
    </xf>
    <xf numFmtId="0" fontId="20" fillId="4" borderId="29" xfId="0" applyFont="1" applyFill="1" applyBorder="1" applyAlignment="1" applyProtection="1">
      <alignment horizontal="center" vertical="center" wrapText="1"/>
    </xf>
    <xf numFmtId="0" fontId="20" fillId="4" borderId="75" xfId="0" applyFont="1" applyFill="1" applyBorder="1" applyAlignment="1" applyProtection="1">
      <alignment horizontal="center" vertical="center"/>
    </xf>
    <xf numFmtId="176" fontId="20" fillId="4" borderId="93" xfId="0" applyNumberFormat="1" applyFont="1" applyFill="1" applyBorder="1" applyAlignment="1" applyProtection="1">
      <alignment horizontal="left" vertical="center" wrapText="1"/>
    </xf>
    <xf numFmtId="0" fontId="10" fillId="4" borderId="94" xfId="0" applyFont="1" applyFill="1" applyBorder="1" applyAlignment="1" applyProtection="1">
      <alignment horizontal="left" vertical="center" wrapText="1"/>
    </xf>
    <xf numFmtId="0" fontId="10" fillId="4" borderId="95" xfId="0" applyFont="1" applyFill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75" xfId="0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left" vertical="center"/>
    </xf>
    <xf numFmtId="0" fontId="20" fillId="4" borderId="30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top" wrapText="1"/>
    </xf>
    <xf numFmtId="0" fontId="32" fillId="8" borderId="66" xfId="0" applyFont="1" applyFill="1" applyBorder="1" applyAlignment="1" applyProtection="1">
      <alignment horizontal="left" vertical="center" wrapText="1"/>
    </xf>
    <xf numFmtId="0" fontId="32" fillId="8" borderId="61" xfId="0" applyFont="1" applyFill="1" applyBorder="1" applyAlignment="1" applyProtection="1">
      <alignment horizontal="left" vertical="center" wrapText="1"/>
    </xf>
    <xf numFmtId="0" fontId="32" fillId="8" borderId="0" xfId="0" applyFont="1" applyFill="1" applyBorder="1" applyAlignment="1" applyProtection="1">
      <alignment horizontal="left" vertical="center" wrapText="1"/>
    </xf>
    <xf numFmtId="0" fontId="32" fillId="8" borderId="63" xfId="0" applyFont="1" applyFill="1" applyBorder="1" applyAlignment="1" applyProtection="1">
      <alignment horizontal="left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32" fillId="8" borderId="64" xfId="0" applyFont="1" applyFill="1" applyBorder="1" applyAlignment="1" applyProtection="1">
      <alignment horizontal="left" vertical="center" wrapText="1"/>
    </xf>
    <xf numFmtId="0" fontId="32" fillId="8" borderId="67" xfId="0" applyFont="1" applyFill="1" applyBorder="1" applyAlignment="1" applyProtection="1">
      <alignment horizontal="left" vertical="center" wrapText="1"/>
    </xf>
    <xf numFmtId="0" fontId="32" fillId="8" borderId="65" xfId="0" applyFont="1" applyFill="1" applyBorder="1" applyAlignment="1" applyProtection="1">
      <alignment horizontal="left" vertical="center" wrapText="1"/>
    </xf>
    <xf numFmtId="0" fontId="18" fillId="5" borderId="0" xfId="0" applyFont="1" applyFill="1" applyBorder="1" applyAlignment="1" applyProtection="1">
      <alignment horizontal="left" vertical="center" wrapText="1"/>
    </xf>
    <xf numFmtId="0" fontId="33" fillId="8" borderId="57" xfId="0" applyFont="1" applyFill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left" vertical="center" wrapText="1"/>
    </xf>
    <xf numFmtId="38" fontId="18" fillId="3" borderId="0" xfId="1" applyFont="1" applyFill="1" applyBorder="1" applyProtection="1">
      <alignment vertical="center"/>
    </xf>
    <xf numFmtId="38" fontId="18" fillId="3" borderId="0" xfId="1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left" vertical="center" wrapText="1"/>
    </xf>
    <xf numFmtId="0" fontId="33" fillId="8" borderId="58" xfId="0" applyFont="1" applyFill="1" applyBorder="1" applyAlignment="1" applyProtection="1">
      <alignment horizontal="left" vertical="center"/>
    </xf>
    <xf numFmtId="0" fontId="33" fillId="8" borderId="59" xfId="0" applyFont="1" applyFill="1" applyBorder="1" applyAlignment="1" applyProtection="1">
      <alignment horizontal="left" vertical="center"/>
    </xf>
    <xf numFmtId="0" fontId="20" fillId="4" borderId="31" xfId="0" applyFont="1" applyFill="1" applyBorder="1" applyAlignment="1" applyProtection="1">
      <alignment horizontal="center" vertical="center" wrapText="1"/>
    </xf>
    <xf numFmtId="0" fontId="20" fillId="4" borderId="31" xfId="0" applyFont="1" applyFill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 wrapText="1"/>
    </xf>
    <xf numFmtId="0" fontId="33" fillId="8" borderId="66" xfId="0" applyFont="1" applyFill="1" applyBorder="1" applyAlignment="1" applyProtection="1">
      <alignment horizontal="left" vertical="top" wrapText="1"/>
    </xf>
    <xf numFmtId="0" fontId="33" fillId="8" borderId="61" xfId="0" applyFont="1" applyFill="1" applyBorder="1" applyAlignment="1" applyProtection="1">
      <alignment horizontal="left" vertical="top" wrapText="1"/>
    </xf>
    <xf numFmtId="0" fontId="33" fillId="8" borderId="64" xfId="0" applyFont="1" applyFill="1" applyBorder="1" applyAlignment="1" applyProtection="1">
      <alignment horizontal="left" vertical="top" wrapText="1"/>
    </xf>
    <xf numFmtId="0" fontId="33" fillId="8" borderId="67" xfId="0" applyFont="1" applyFill="1" applyBorder="1" applyAlignment="1" applyProtection="1">
      <alignment horizontal="left" vertical="top" wrapText="1"/>
    </xf>
    <xf numFmtId="0" fontId="33" fillId="8" borderId="65" xfId="0" applyFont="1" applyFill="1" applyBorder="1" applyAlignment="1" applyProtection="1">
      <alignment horizontal="left" vertical="top" wrapText="1"/>
    </xf>
    <xf numFmtId="0" fontId="20" fillId="4" borderId="5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4" borderId="14" xfId="0" applyFont="1" applyFill="1" applyBorder="1" applyAlignment="1" applyProtection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/>
    </xf>
    <xf numFmtId="0" fontId="20" fillId="4" borderId="17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/>
    </xf>
    <xf numFmtId="0" fontId="20" fillId="4" borderId="19" xfId="0" applyFont="1" applyFill="1" applyBorder="1" applyAlignment="1" applyProtection="1">
      <alignment horizontal="center" vertical="center"/>
    </xf>
    <xf numFmtId="0" fontId="20" fillId="4" borderId="20" xfId="0" applyFont="1" applyFill="1" applyBorder="1" applyAlignment="1" applyProtection="1">
      <alignment horizontal="center" vertical="center"/>
    </xf>
    <xf numFmtId="0" fontId="20" fillId="4" borderId="77" xfId="0" applyFont="1" applyFill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 wrapText="1"/>
    </xf>
    <xf numFmtId="182" fontId="22" fillId="2" borderId="5" xfId="0" applyNumberFormat="1" applyFont="1" applyFill="1" applyBorder="1" applyAlignment="1" applyProtection="1">
      <alignment vertical="center" shrinkToFit="1"/>
    </xf>
    <xf numFmtId="0" fontId="22" fillId="2" borderId="5" xfId="0" applyFont="1" applyFill="1" applyBorder="1" applyAlignment="1" applyProtection="1">
      <alignment horizontal="center" vertical="center"/>
    </xf>
    <xf numFmtId="183" fontId="22" fillId="2" borderId="5" xfId="1" applyNumberFormat="1" applyFont="1" applyFill="1" applyBorder="1" applyAlignment="1" applyProtection="1">
      <alignment vertical="center" shrinkToFit="1"/>
    </xf>
    <xf numFmtId="181" fontId="0" fillId="3" borderId="22" xfId="0" applyNumberFormat="1" applyFill="1" applyBorder="1" applyAlignment="1" applyProtection="1">
      <alignment vertical="center" shrinkToFit="1"/>
    </xf>
    <xf numFmtId="0" fontId="0" fillId="3" borderId="0" xfId="0" applyFill="1" applyBorder="1" applyAlignment="1" applyProtection="1">
      <alignment horizontal="center" vertical="center"/>
    </xf>
    <xf numFmtId="179" fontId="22" fillId="0" borderId="80" xfId="1" applyNumberFormat="1" applyFont="1" applyFill="1" applyBorder="1" applyAlignment="1" applyProtection="1">
      <alignment vertical="center" shrinkToFit="1"/>
    </xf>
    <xf numFmtId="179" fontId="22" fillId="2" borderId="5" xfId="0" applyNumberFormat="1" applyFont="1" applyFill="1" applyBorder="1" applyAlignment="1" applyProtection="1">
      <alignment vertical="center" shrinkToFit="1"/>
    </xf>
    <xf numFmtId="0" fontId="20" fillId="4" borderId="21" xfId="0" applyFont="1" applyFill="1" applyBorder="1" applyAlignment="1" applyProtection="1">
      <alignment horizontal="center" vertical="center"/>
    </xf>
    <xf numFmtId="0" fontId="20" fillId="4" borderId="78" xfId="0" applyFont="1" applyFill="1" applyBorder="1" applyAlignment="1" applyProtection="1">
      <alignment horizontal="center" vertical="center"/>
    </xf>
    <xf numFmtId="179" fontId="22" fillId="2" borderId="5" xfId="1" applyNumberFormat="1" applyFont="1" applyFill="1" applyBorder="1" applyAlignment="1" applyProtection="1">
      <alignment vertical="center" shrinkToFit="1"/>
    </xf>
    <xf numFmtId="179" fontId="22" fillId="2" borderId="7" xfId="0" applyNumberFormat="1" applyFont="1" applyFill="1" applyBorder="1" applyAlignment="1" applyProtection="1">
      <alignment vertical="center" shrinkToFit="1"/>
    </xf>
    <xf numFmtId="0" fontId="20" fillId="4" borderId="22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/>
    </xf>
    <xf numFmtId="183" fontId="22" fillId="2" borderId="4" xfId="1" applyNumberFormat="1" applyFont="1" applyFill="1" applyBorder="1" applyAlignment="1" applyProtection="1">
      <alignment horizontal="right" vertical="center" shrinkToFit="1"/>
    </xf>
    <xf numFmtId="183" fontId="22" fillId="2" borderId="4" xfId="1" applyNumberFormat="1" applyFont="1" applyFill="1" applyBorder="1" applyAlignment="1" applyProtection="1">
      <alignment vertical="center" shrinkToFit="1"/>
    </xf>
    <xf numFmtId="0" fontId="20" fillId="4" borderId="23" xfId="0" applyFont="1" applyFill="1" applyBorder="1" applyAlignment="1" applyProtection="1">
      <alignment horizontal="left" vertical="center" wrapText="1"/>
    </xf>
    <xf numFmtId="0" fontId="20" fillId="4" borderId="23" xfId="0" applyFont="1" applyFill="1" applyBorder="1" applyAlignment="1" applyProtection="1">
      <alignment horizontal="center" vertical="center" wrapText="1"/>
    </xf>
    <xf numFmtId="180" fontId="9" fillId="3" borderId="22" xfId="1" applyNumberFormat="1" applyFont="1" applyFill="1" applyBorder="1" applyAlignment="1" applyProtection="1">
      <alignment vertical="center" shrinkToFit="1"/>
    </xf>
    <xf numFmtId="0" fontId="0" fillId="3" borderId="0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vertical="center"/>
    </xf>
    <xf numFmtId="0" fontId="33" fillId="8" borderId="58" xfId="0" applyFont="1" applyFill="1" applyBorder="1" applyAlignment="1" applyProtection="1">
      <alignment horizontal="left" vertical="center" wrapText="1"/>
    </xf>
    <xf numFmtId="0" fontId="33" fillId="8" borderId="59" xfId="0" applyFont="1" applyFill="1" applyBorder="1" applyAlignment="1" applyProtection="1">
      <alignment horizontal="left" vertical="center" wrapText="1"/>
    </xf>
    <xf numFmtId="0" fontId="14" fillId="4" borderId="11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</xf>
    <xf numFmtId="177" fontId="15" fillId="0" borderId="26" xfId="0" applyNumberFormat="1" applyFont="1" applyBorder="1" applyAlignment="1" applyProtection="1">
      <alignment horizontal="center" vertical="center" shrinkToFit="1"/>
    </xf>
    <xf numFmtId="0" fontId="27" fillId="2" borderId="4" xfId="0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177" fontId="15" fillId="5" borderId="0" xfId="0" applyNumberFormat="1" applyFont="1" applyFill="1" applyBorder="1" applyAlignment="1" applyProtection="1">
      <alignment horizontal="center" vertical="center" shrinkToFit="1"/>
    </xf>
    <xf numFmtId="0" fontId="27" fillId="5" borderId="0" xfId="0" applyFont="1" applyFill="1" applyBorder="1" applyAlignment="1" applyProtection="1">
      <alignment horizontal="center" vertical="center"/>
    </xf>
    <xf numFmtId="0" fontId="0" fillId="5" borderId="0" xfId="0" applyFill="1" applyProtection="1">
      <alignment vertical="center"/>
    </xf>
    <xf numFmtId="0" fontId="22" fillId="0" borderId="42" xfId="0" applyFont="1" applyBorder="1" applyAlignment="1" applyProtection="1">
      <alignment horizontal="left" vertical="center"/>
      <protection locked="0"/>
    </xf>
    <xf numFmtId="0" fontId="22" fillId="0" borderId="43" xfId="0" applyFont="1" applyBorder="1" applyAlignment="1" applyProtection="1">
      <alignment horizontal="left" vertical="center"/>
      <protection locked="0"/>
    </xf>
    <xf numFmtId="0" fontId="22" fillId="0" borderId="44" xfId="0" applyFont="1" applyBorder="1" applyAlignment="1" applyProtection="1">
      <alignment horizontal="left" vertical="center"/>
      <protection locked="0"/>
    </xf>
    <xf numFmtId="0" fontId="22" fillId="0" borderId="45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vertical="center"/>
      <protection locked="0"/>
    </xf>
    <xf numFmtId="0" fontId="22" fillId="0" borderId="51" xfId="0" applyFont="1" applyBorder="1" applyAlignment="1" applyProtection="1">
      <alignment vertical="center"/>
      <protection locked="0"/>
    </xf>
    <xf numFmtId="0" fontId="22" fillId="0" borderId="52" xfId="0" applyFont="1" applyBorder="1" applyAlignment="1" applyProtection="1">
      <alignment vertical="center"/>
      <protection locked="0"/>
    </xf>
    <xf numFmtId="0" fontId="22" fillId="0" borderId="53" xfId="0" applyFont="1" applyBorder="1" applyAlignment="1" applyProtection="1">
      <alignment vertical="center"/>
      <protection locked="0"/>
    </xf>
    <xf numFmtId="0" fontId="22" fillId="0" borderId="54" xfId="0" applyFont="1" applyBorder="1" applyAlignment="1" applyProtection="1">
      <alignment vertical="center"/>
      <protection locked="0"/>
    </xf>
    <xf numFmtId="0" fontId="22" fillId="5" borderId="55" xfId="0" applyFont="1" applyFill="1" applyBorder="1" applyAlignment="1" applyProtection="1">
      <alignment horizontal="center" vertical="center" wrapText="1"/>
      <protection locked="0"/>
    </xf>
    <xf numFmtId="0" fontId="22" fillId="0" borderId="56" xfId="0" applyFont="1" applyBorder="1" applyAlignment="1" applyProtection="1">
      <alignment vertical="center"/>
      <protection locked="0"/>
    </xf>
    <xf numFmtId="0" fontId="0" fillId="0" borderId="88" xfId="0" applyFont="1" applyBorder="1" applyAlignment="1" applyProtection="1">
      <alignment horizontal="left" vertical="top" wrapText="1"/>
      <protection locked="0"/>
    </xf>
    <xf numFmtId="0" fontId="0" fillId="0" borderId="89" xfId="0" applyFont="1" applyBorder="1" applyAlignment="1" applyProtection="1">
      <alignment horizontal="left" vertical="top" wrapText="1"/>
      <protection locked="0"/>
    </xf>
    <xf numFmtId="0" fontId="0" fillId="0" borderId="90" xfId="0" applyFont="1" applyBorder="1" applyAlignment="1" applyProtection="1">
      <alignment horizontal="left" vertical="top" wrapTex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3">
    <dxf>
      <fill>
        <patternFill patternType="darkGrid"/>
      </fill>
    </dxf>
    <dxf>
      <fill>
        <patternFill patternType="darkGrid"/>
      </fill>
    </dxf>
    <dxf>
      <fill>
        <patternFill patternType="darkGrid"/>
      </fill>
    </dxf>
  </dxfs>
  <tableStyles count="0" defaultTableStyle="TableStyleMedium2" defaultPivotStyle="PivotStyleLight16"/>
  <colors>
    <mruColors>
      <color rgb="FFFEF2EC"/>
      <color rgb="FFFFF9E7"/>
      <color rgb="FFFFFAEB"/>
      <color rgb="FF8C8C8C"/>
      <color rgb="FFFAFAFA"/>
      <color rgb="FF72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246318</xdr:colOff>
      <xdr:row>72</xdr:row>
      <xdr:rowOff>9222</xdr:rowOff>
    </xdr:from>
    <xdr:to>
      <xdr:col>3</xdr:col>
      <xdr:colOff>547669</xdr:colOff>
      <xdr:row>73</xdr:row>
      <xdr:rowOff>847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B27B53F0-4C37-0B1B-A4EB-CC1255A4A75F}"/>
            </a:ext>
          </a:extLst>
        </xdr:cNvPr>
        <xdr:cNvSpPr/>
      </xdr:nvSpPr>
      <xdr:spPr>
        <a:xfrm>
          <a:off x="1720788" y="6394782"/>
          <a:ext cx="262467" cy="24308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233618</xdr:colOff>
      <xdr:row>72</xdr:row>
      <xdr:rowOff>9222</xdr:rowOff>
    </xdr:from>
    <xdr:to>
      <xdr:col>4</xdr:col>
      <xdr:colOff>524206</xdr:colOff>
      <xdr:row>73</xdr:row>
      <xdr:rowOff>847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F46C038D-246A-5B7C-0C98-3DCF59D78D3B}"/>
            </a:ext>
          </a:extLst>
        </xdr:cNvPr>
        <xdr:cNvSpPr/>
      </xdr:nvSpPr>
      <xdr:spPr>
        <a:xfrm>
          <a:off x="2431988" y="6394782"/>
          <a:ext cx="262467" cy="24308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220918</xdr:colOff>
      <xdr:row>90</xdr:row>
      <xdr:rowOff>239637</xdr:rowOff>
    </xdr:from>
    <xdr:to>
      <xdr:col>6</xdr:col>
      <xdr:colOff>520880</xdr:colOff>
      <xdr:row>91</xdr:row>
      <xdr:rowOff>241086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899E4C43-0B8C-6D4A-A336-F817E077E8E3}"/>
            </a:ext>
          </a:extLst>
        </xdr:cNvPr>
        <xdr:cNvSpPr/>
      </xdr:nvSpPr>
      <xdr:spPr>
        <a:xfrm rot="10800000">
          <a:off x="4738489" y="13016744"/>
          <a:ext cx="299962" cy="246378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103866</xdr:colOff>
      <xdr:row>20</xdr:row>
      <xdr:rowOff>93874</xdr:rowOff>
    </xdr:from>
    <xdr:to>
      <xdr:col>10</xdr:col>
      <xdr:colOff>869781</xdr:colOff>
      <xdr:row>21</xdr:row>
      <xdr:rowOff>101706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E3B094AC-8826-717E-AB28-2D7B6B4A0F26}"/>
            </a:ext>
          </a:extLst>
        </xdr:cNvPr>
        <xdr:cNvSpPr/>
      </xdr:nvSpPr>
      <xdr:spPr>
        <a:xfrm rot="5400000">
          <a:off x="8436283" y="4307243"/>
          <a:ext cx="211939" cy="76591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14967</xdr:colOff>
      <xdr:row>18</xdr:row>
      <xdr:rowOff>85712</xdr:rowOff>
    </xdr:from>
    <xdr:to>
      <xdr:col>6</xdr:col>
      <xdr:colOff>22</xdr:colOff>
      <xdr:row>18</xdr:row>
      <xdr:rowOff>241227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A367D026-26F6-60E0-53EA-6C60E105CC10}"/>
            </a:ext>
          </a:extLst>
        </xdr:cNvPr>
        <xdr:cNvSpPr/>
      </xdr:nvSpPr>
      <xdr:spPr>
        <a:xfrm rot="5400000">
          <a:off x="3284619" y="2087195"/>
          <a:ext cx="164663" cy="840377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50</xdr:row>
      <xdr:rowOff>140150</xdr:rowOff>
    </xdr:from>
    <xdr:to>
      <xdr:col>9</xdr:col>
      <xdr:colOff>930881</xdr:colOff>
      <xdr:row>50</xdr:row>
      <xdr:rowOff>346759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E41C275F-0EBC-2FD1-2919-C78924B525D3}"/>
            </a:ext>
          </a:extLst>
        </xdr:cNvPr>
        <xdr:cNvSpPr/>
      </xdr:nvSpPr>
      <xdr:spPr>
        <a:xfrm rot="5400000">
          <a:off x="6166834" y="14371205"/>
          <a:ext cx="216000" cy="82800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60</xdr:row>
      <xdr:rowOff>288473</xdr:rowOff>
    </xdr:from>
    <xdr:to>
      <xdr:col>10</xdr:col>
      <xdr:colOff>606</xdr:colOff>
      <xdr:row>60</xdr:row>
      <xdr:rowOff>507648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E72C8BA0-094A-CB72-F4C9-0995E332CE74}"/>
            </a:ext>
          </a:extLst>
        </xdr:cNvPr>
        <xdr:cNvSpPr/>
      </xdr:nvSpPr>
      <xdr:spPr>
        <a:xfrm rot="5400000">
          <a:off x="7515052" y="21042770"/>
          <a:ext cx="219175" cy="868232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36</xdr:row>
      <xdr:rowOff>94796</xdr:rowOff>
    </xdr:from>
    <xdr:to>
      <xdr:col>9</xdr:col>
      <xdr:colOff>930881</xdr:colOff>
      <xdr:row>36</xdr:row>
      <xdr:rowOff>301796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B72B7DFD-AAFE-C018-EA27-154BC1F2F06E}"/>
            </a:ext>
          </a:extLst>
        </xdr:cNvPr>
        <xdr:cNvSpPr/>
      </xdr:nvSpPr>
      <xdr:spPr>
        <a:xfrm rot="5400000">
          <a:off x="6166834" y="11879831"/>
          <a:ext cx="216000" cy="82800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38</xdr:row>
      <xdr:rowOff>79825</xdr:rowOff>
    </xdr:from>
    <xdr:to>
      <xdr:col>9</xdr:col>
      <xdr:colOff>930881</xdr:colOff>
      <xdr:row>38</xdr:row>
      <xdr:rowOff>295825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E86C970A-7DD5-47B7-D913-7F34CAC2191C}"/>
            </a:ext>
          </a:extLst>
        </xdr:cNvPr>
        <xdr:cNvSpPr/>
      </xdr:nvSpPr>
      <xdr:spPr>
        <a:xfrm rot="5400000">
          <a:off x="6166834" y="12270625"/>
          <a:ext cx="216000" cy="82800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48</xdr:row>
      <xdr:rowOff>78921</xdr:rowOff>
    </xdr:from>
    <xdr:to>
      <xdr:col>9</xdr:col>
      <xdr:colOff>930881</xdr:colOff>
      <xdr:row>48</xdr:row>
      <xdr:rowOff>294921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866AD51F-384F-D6AC-36A8-23B539DE7C50}"/>
            </a:ext>
          </a:extLst>
        </xdr:cNvPr>
        <xdr:cNvSpPr/>
      </xdr:nvSpPr>
      <xdr:spPr>
        <a:xfrm rot="5400000">
          <a:off x="6166834" y="13915641"/>
          <a:ext cx="216000" cy="82800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132018</xdr:colOff>
      <xdr:row>43</xdr:row>
      <xdr:rowOff>18747</xdr:rowOff>
    </xdr:from>
    <xdr:to>
      <xdr:col>6</xdr:col>
      <xdr:colOff>431980</xdr:colOff>
      <xdr:row>44</xdr:row>
      <xdr:rowOff>1182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5E054CED-7DE5-51EB-C16D-10E0F6474C16}"/>
            </a:ext>
          </a:extLst>
        </xdr:cNvPr>
        <xdr:cNvSpPr/>
      </xdr:nvSpPr>
      <xdr:spPr>
        <a:xfrm>
          <a:off x="3909633" y="13511862"/>
          <a:ext cx="262467" cy="23546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62</xdr:row>
      <xdr:rowOff>263980</xdr:rowOff>
    </xdr:from>
    <xdr:to>
      <xdr:col>10</xdr:col>
      <xdr:colOff>606</xdr:colOff>
      <xdr:row>62</xdr:row>
      <xdr:rowOff>467414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7CC7C92D-E3FE-5DB9-FE8D-D0E745B1C6D2}"/>
            </a:ext>
          </a:extLst>
        </xdr:cNvPr>
        <xdr:cNvSpPr/>
      </xdr:nvSpPr>
      <xdr:spPr>
        <a:xfrm rot="5400000">
          <a:off x="7522923" y="21820031"/>
          <a:ext cx="203434" cy="868232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111123</xdr:colOff>
      <xdr:row>27</xdr:row>
      <xdr:rowOff>93874</xdr:rowOff>
    </xdr:from>
    <xdr:to>
      <xdr:col>10</xdr:col>
      <xdr:colOff>883388</xdr:colOff>
      <xdr:row>28</xdr:row>
      <xdr:rowOff>104881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6227CAA3-1383-0507-BA25-BAD0AC0493D6}"/>
            </a:ext>
          </a:extLst>
        </xdr:cNvPr>
        <xdr:cNvSpPr/>
      </xdr:nvSpPr>
      <xdr:spPr>
        <a:xfrm rot="5400000">
          <a:off x="8445128" y="5938512"/>
          <a:ext cx="215114" cy="77226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563818</xdr:colOff>
      <xdr:row>90</xdr:row>
      <xdr:rowOff>239637</xdr:rowOff>
    </xdr:from>
    <xdr:to>
      <xdr:col>2</xdr:col>
      <xdr:colOff>121553</xdr:colOff>
      <xdr:row>91</xdr:row>
      <xdr:rowOff>241086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7F41AE6F-8043-4826-5C9C-8E3B906630C2}"/>
            </a:ext>
          </a:extLst>
        </xdr:cNvPr>
        <xdr:cNvSpPr/>
      </xdr:nvSpPr>
      <xdr:spPr>
        <a:xfrm rot="10800000">
          <a:off x="727104" y="13016744"/>
          <a:ext cx="374163" cy="246378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278068</xdr:colOff>
      <xdr:row>90</xdr:row>
      <xdr:rowOff>239637</xdr:rowOff>
    </xdr:from>
    <xdr:to>
      <xdr:col>3</xdr:col>
      <xdr:colOff>559283</xdr:colOff>
      <xdr:row>91</xdr:row>
      <xdr:rowOff>241086</xdr:rowOff>
    </xdr:to>
    <xdr:sp macro="" textlink="">
      <xdr:nvSpPr>
        <xdr:cNvPr id="20" name="下矢印 19">
          <a:extLst>
            <a:ext uri="{FF2B5EF4-FFF2-40B4-BE49-F238E27FC236}">
              <a16:creationId xmlns:a16="http://schemas.microsoft.com/office/drawing/2014/main" id="{004F8FA5-627E-36AB-F770-56EAB178942D}"/>
            </a:ext>
          </a:extLst>
        </xdr:cNvPr>
        <xdr:cNvSpPr/>
      </xdr:nvSpPr>
      <xdr:spPr>
        <a:xfrm rot="10800000">
          <a:off x="2142247" y="13016744"/>
          <a:ext cx="281215" cy="246378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268543</xdr:colOff>
      <xdr:row>90</xdr:row>
      <xdr:rowOff>239637</xdr:rowOff>
    </xdr:from>
    <xdr:to>
      <xdr:col>4</xdr:col>
      <xdr:colOff>560173</xdr:colOff>
      <xdr:row>91</xdr:row>
      <xdr:rowOff>241086</xdr:rowOff>
    </xdr:to>
    <xdr:sp macro="" textlink="">
      <xdr:nvSpPr>
        <xdr:cNvPr id="21" name="下矢印 20">
          <a:extLst>
            <a:ext uri="{FF2B5EF4-FFF2-40B4-BE49-F238E27FC236}">
              <a16:creationId xmlns:a16="http://schemas.microsoft.com/office/drawing/2014/main" id="{FCDEA625-67E0-5879-E7DB-613AABB5F066}"/>
            </a:ext>
          </a:extLst>
        </xdr:cNvPr>
        <xdr:cNvSpPr/>
      </xdr:nvSpPr>
      <xdr:spPr>
        <a:xfrm rot="10800000">
          <a:off x="3017186" y="13016744"/>
          <a:ext cx="291630" cy="246378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11849</xdr:colOff>
      <xdr:row>94</xdr:row>
      <xdr:rowOff>210000</xdr:rowOff>
    </xdr:from>
    <xdr:to>
      <xdr:col>9</xdr:col>
      <xdr:colOff>876906</xdr:colOff>
      <xdr:row>94</xdr:row>
      <xdr:rowOff>429175</xdr:rowOff>
    </xdr:to>
    <xdr:sp macro="" textlink="">
      <xdr:nvSpPr>
        <xdr:cNvPr id="32" name="下矢印 13">
          <a:extLst>
            <a:ext uri="{FF2B5EF4-FFF2-40B4-BE49-F238E27FC236}">
              <a16:creationId xmlns:a16="http://schemas.microsoft.com/office/drawing/2014/main" id="{1221D3AF-70F3-2B14-919D-5DE1C391CCD3}"/>
            </a:ext>
          </a:extLst>
        </xdr:cNvPr>
        <xdr:cNvSpPr/>
      </xdr:nvSpPr>
      <xdr:spPr>
        <a:xfrm rot="5400000">
          <a:off x="7507115" y="12621984"/>
          <a:ext cx="219175" cy="865057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97516</xdr:colOff>
      <xdr:row>22</xdr:row>
      <xdr:rowOff>93874</xdr:rowOff>
    </xdr:from>
    <xdr:to>
      <xdr:col>10</xdr:col>
      <xdr:colOff>872956</xdr:colOff>
      <xdr:row>23</xdr:row>
      <xdr:rowOff>101706</xdr:rowOff>
    </xdr:to>
    <xdr:sp macro="" textlink="">
      <xdr:nvSpPr>
        <xdr:cNvPr id="22" name="下矢印 6">
          <a:extLst>
            <a:ext uri="{FF2B5EF4-FFF2-40B4-BE49-F238E27FC236}">
              <a16:creationId xmlns:a16="http://schemas.microsoft.com/office/drawing/2014/main" id="{BC6087E2-6C43-46BD-B2DF-E5D08C9962A8}"/>
            </a:ext>
          </a:extLst>
        </xdr:cNvPr>
        <xdr:cNvSpPr/>
      </xdr:nvSpPr>
      <xdr:spPr>
        <a:xfrm rot="5400000">
          <a:off x="8434695" y="4710695"/>
          <a:ext cx="211940" cy="77544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89352</xdr:colOff>
      <xdr:row>24</xdr:row>
      <xdr:rowOff>274851</xdr:rowOff>
    </xdr:from>
    <xdr:to>
      <xdr:col>10</xdr:col>
      <xdr:colOff>864792</xdr:colOff>
      <xdr:row>25</xdr:row>
      <xdr:rowOff>111129</xdr:rowOff>
    </xdr:to>
    <xdr:sp macro="" textlink="">
      <xdr:nvSpPr>
        <xdr:cNvPr id="23" name="下矢印 6">
          <a:extLst>
            <a:ext uri="{FF2B5EF4-FFF2-40B4-BE49-F238E27FC236}">
              <a16:creationId xmlns:a16="http://schemas.microsoft.com/office/drawing/2014/main" id="{CE86E32E-8E76-4641-8AB6-D0B3BC5BA5F0}"/>
            </a:ext>
          </a:extLst>
        </xdr:cNvPr>
        <xdr:cNvSpPr/>
      </xdr:nvSpPr>
      <xdr:spPr>
        <a:xfrm rot="5400000">
          <a:off x="8423862" y="5302556"/>
          <a:ext cx="217278" cy="775440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111123</xdr:colOff>
      <xdr:row>29</xdr:row>
      <xdr:rowOff>106574</xdr:rowOff>
    </xdr:from>
    <xdr:to>
      <xdr:col>10</xdr:col>
      <xdr:colOff>883388</xdr:colOff>
      <xdr:row>30</xdr:row>
      <xdr:rowOff>114406</xdr:rowOff>
    </xdr:to>
    <xdr:sp macro="" textlink="">
      <xdr:nvSpPr>
        <xdr:cNvPr id="25" name="下矢印 6">
          <a:extLst>
            <a:ext uri="{FF2B5EF4-FFF2-40B4-BE49-F238E27FC236}">
              <a16:creationId xmlns:a16="http://schemas.microsoft.com/office/drawing/2014/main" id="{901189D9-0FB8-458C-81C5-92CC289A7136}"/>
            </a:ext>
          </a:extLst>
        </xdr:cNvPr>
        <xdr:cNvSpPr/>
      </xdr:nvSpPr>
      <xdr:spPr>
        <a:xfrm rot="5400000">
          <a:off x="8446715" y="6357840"/>
          <a:ext cx="211939" cy="77226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111123</xdr:colOff>
      <xdr:row>31</xdr:row>
      <xdr:rowOff>247653</xdr:rowOff>
    </xdr:from>
    <xdr:to>
      <xdr:col>10</xdr:col>
      <xdr:colOff>883388</xdr:colOff>
      <xdr:row>32</xdr:row>
      <xdr:rowOff>101707</xdr:rowOff>
    </xdr:to>
    <xdr:sp macro="" textlink="">
      <xdr:nvSpPr>
        <xdr:cNvPr id="26" name="下矢印 6">
          <a:extLst>
            <a:ext uri="{FF2B5EF4-FFF2-40B4-BE49-F238E27FC236}">
              <a16:creationId xmlns:a16="http://schemas.microsoft.com/office/drawing/2014/main" id="{C16B7423-B475-4CBE-B21E-8360DBFDE565}"/>
            </a:ext>
          </a:extLst>
        </xdr:cNvPr>
        <xdr:cNvSpPr/>
      </xdr:nvSpPr>
      <xdr:spPr>
        <a:xfrm rot="5400000">
          <a:off x="8435158" y="6918690"/>
          <a:ext cx="235054" cy="772265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52</xdr:row>
      <xdr:rowOff>1543050</xdr:rowOff>
    </xdr:from>
    <xdr:to>
      <xdr:col>10</xdr:col>
      <xdr:colOff>606</xdr:colOff>
      <xdr:row>54</xdr:row>
      <xdr:rowOff>54659</xdr:rowOff>
    </xdr:to>
    <xdr:sp macro="" textlink="">
      <xdr:nvSpPr>
        <xdr:cNvPr id="28" name="下矢印 10">
          <a:extLst>
            <a:ext uri="{FF2B5EF4-FFF2-40B4-BE49-F238E27FC236}">
              <a16:creationId xmlns:a16="http://schemas.microsoft.com/office/drawing/2014/main" id="{2DD45C72-7F4A-4172-AA27-B9F9B15DB11B}"/>
            </a:ext>
          </a:extLst>
        </xdr:cNvPr>
        <xdr:cNvSpPr/>
      </xdr:nvSpPr>
      <xdr:spPr>
        <a:xfrm rot="5400000">
          <a:off x="7478248" y="17628801"/>
          <a:ext cx="292784" cy="868232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18199</xdr:colOff>
      <xdr:row>64</xdr:row>
      <xdr:rowOff>1235525</xdr:rowOff>
    </xdr:from>
    <xdr:to>
      <xdr:col>10</xdr:col>
      <xdr:colOff>606</xdr:colOff>
      <xdr:row>66</xdr:row>
      <xdr:rowOff>7034</xdr:rowOff>
    </xdr:to>
    <xdr:sp macro="" textlink="">
      <xdr:nvSpPr>
        <xdr:cNvPr id="33" name="下矢印 10">
          <a:extLst>
            <a:ext uri="{FF2B5EF4-FFF2-40B4-BE49-F238E27FC236}">
              <a16:creationId xmlns:a16="http://schemas.microsoft.com/office/drawing/2014/main" id="{C2752290-2672-4090-80F3-F26F3AF72ABD}"/>
            </a:ext>
          </a:extLst>
        </xdr:cNvPr>
        <xdr:cNvSpPr/>
      </xdr:nvSpPr>
      <xdr:spPr>
        <a:xfrm rot="5400000">
          <a:off x="6948248" y="22575676"/>
          <a:ext cx="209784" cy="792032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91621</xdr:colOff>
      <xdr:row>56</xdr:row>
      <xdr:rowOff>162831</xdr:rowOff>
    </xdr:from>
    <xdr:to>
      <xdr:col>5</xdr:col>
      <xdr:colOff>880478</xdr:colOff>
      <xdr:row>56</xdr:row>
      <xdr:rowOff>378965</xdr:rowOff>
    </xdr:to>
    <xdr:sp macro="" textlink="">
      <xdr:nvSpPr>
        <xdr:cNvPr id="34" name="下矢印 10">
          <a:extLst>
            <a:ext uri="{FF2B5EF4-FFF2-40B4-BE49-F238E27FC236}">
              <a16:creationId xmlns:a16="http://schemas.microsoft.com/office/drawing/2014/main" id="{E51B432E-F357-43F6-9BE1-D76A50E8EEA9}"/>
            </a:ext>
          </a:extLst>
        </xdr:cNvPr>
        <xdr:cNvSpPr/>
      </xdr:nvSpPr>
      <xdr:spPr>
        <a:xfrm rot="5400000">
          <a:off x="4011090" y="23035826"/>
          <a:ext cx="216134" cy="788857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78014</xdr:colOff>
      <xdr:row>58</xdr:row>
      <xdr:rowOff>149225</xdr:rowOff>
    </xdr:from>
    <xdr:to>
      <xdr:col>5</xdr:col>
      <xdr:colOff>863696</xdr:colOff>
      <xdr:row>58</xdr:row>
      <xdr:rowOff>368534</xdr:rowOff>
    </xdr:to>
    <xdr:sp macro="" textlink="">
      <xdr:nvSpPr>
        <xdr:cNvPr id="35" name="下矢印 10">
          <a:extLst>
            <a:ext uri="{FF2B5EF4-FFF2-40B4-BE49-F238E27FC236}">
              <a16:creationId xmlns:a16="http://schemas.microsoft.com/office/drawing/2014/main" id="{83170115-F5F7-419B-A881-CF0A969BC52F}"/>
            </a:ext>
          </a:extLst>
        </xdr:cNvPr>
        <xdr:cNvSpPr/>
      </xdr:nvSpPr>
      <xdr:spPr>
        <a:xfrm rot="5400000">
          <a:off x="3994307" y="23583289"/>
          <a:ext cx="219309" cy="785682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92074</xdr:colOff>
      <xdr:row>40</xdr:row>
      <xdr:rowOff>66675</xdr:rowOff>
    </xdr:from>
    <xdr:to>
      <xdr:col>5</xdr:col>
      <xdr:colOff>880931</xdr:colOff>
      <xdr:row>40</xdr:row>
      <xdr:rowOff>282675</xdr:rowOff>
    </xdr:to>
    <xdr:sp macro="" textlink="">
      <xdr:nvSpPr>
        <xdr:cNvPr id="36" name="下矢印 13">
          <a:extLst>
            <a:ext uri="{FF2B5EF4-FFF2-40B4-BE49-F238E27FC236}">
              <a16:creationId xmlns:a16="http://schemas.microsoft.com/office/drawing/2014/main" id="{90B7EFA6-1D7F-4CC4-9C5F-BF9A61BC723F}"/>
            </a:ext>
          </a:extLst>
        </xdr:cNvPr>
        <xdr:cNvSpPr/>
      </xdr:nvSpPr>
      <xdr:spPr>
        <a:xfrm rot="5400000">
          <a:off x="4011610" y="15278782"/>
          <a:ext cx="216000" cy="788857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78921</xdr:colOff>
      <xdr:row>68</xdr:row>
      <xdr:rowOff>158750</xdr:rowOff>
    </xdr:from>
    <xdr:to>
      <xdr:col>5</xdr:col>
      <xdr:colOff>880478</xdr:colOff>
      <xdr:row>68</xdr:row>
      <xdr:rowOff>371709</xdr:rowOff>
    </xdr:to>
    <xdr:sp macro="" textlink="">
      <xdr:nvSpPr>
        <xdr:cNvPr id="9" name="下矢印 10">
          <a:extLst>
            <a:ext uri="{FF2B5EF4-FFF2-40B4-BE49-F238E27FC236}">
              <a16:creationId xmlns:a16="http://schemas.microsoft.com/office/drawing/2014/main" id="{55FCFA99-C60E-441E-A2A0-3A482F83BFBD}"/>
            </a:ext>
          </a:extLst>
        </xdr:cNvPr>
        <xdr:cNvSpPr/>
      </xdr:nvSpPr>
      <xdr:spPr>
        <a:xfrm rot="5400000">
          <a:off x="4006327" y="30398880"/>
          <a:ext cx="212959" cy="801557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1269407</xdr:colOff>
      <xdr:row>11</xdr:row>
      <xdr:rowOff>1058</xdr:rowOff>
    </xdr:from>
    <xdr:to>
      <xdr:col>3</xdr:col>
      <xdr:colOff>550166</xdr:colOff>
      <xdr:row>11</xdr:row>
      <xdr:rowOff>240242</xdr:rowOff>
    </xdr:to>
    <xdr:sp macro="" textlink="">
      <xdr:nvSpPr>
        <xdr:cNvPr id="4" name="下矢印 8">
          <a:extLst>
            <a:ext uri="{FF2B5EF4-FFF2-40B4-BE49-F238E27FC236}">
              <a16:creationId xmlns:a16="http://schemas.microsoft.com/office/drawing/2014/main" id="{84FEF50C-D380-4421-B55B-D7E62E3F967F}"/>
            </a:ext>
          </a:extLst>
        </xdr:cNvPr>
        <xdr:cNvSpPr/>
      </xdr:nvSpPr>
      <xdr:spPr>
        <a:xfrm rot="10800000">
          <a:off x="2580682" y="2649008"/>
          <a:ext cx="607909" cy="236009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82550</xdr:colOff>
      <xdr:row>11</xdr:row>
      <xdr:rowOff>0</xdr:rowOff>
    </xdr:from>
    <xdr:to>
      <xdr:col>12</xdr:col>
      <xdr:colOff>696809</xdr:colOff>
      <xdr:row>11</xdr:row>
      <xdr:rowOff>236009</xdr:rowOff>
    </xdr:to>
    <xdr:sp macro="" textlink="">
      <xdr:nvSpPr>
        <xdr:cNvPr id="5" name="下矢印 8">
          <a:extLst>
            <a:ext uri="{FF2B5EF4-FFF2-40B4-BE49-F238E27FC236}">
              <a16:creationId xmlns:a16="http://schemas.microsoft.com/office/drawing/2014/main" id="{6EBACA6B-62FF-4ABA-BDD0-CCC718AEB20E}"/>
            </a:ext>
          </a:extLst>
        </xdr:cNvPr>
        <xdr:cNvSpPr/>
      </xdr:nvSpPr>
      <xdr:spPr>
        <a:xfrm rot="10800000">
          <a:off x="10963275" y="2647950"/>
          <a:ext cx="607909" cy="239184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0</xdr:colOff>
      <xdr:row>13</xdr:row>
      <xdr:rowOff>14417</xdr:rowOff>
    </xdr:from>
    <xdr:to>
      <xdr:col>5</xdr:col>
      <xdr:colOff>617434</xdr:colOff>
      <xdr:row>13</xdr:row>
      <xdr:rowOff>240526</xdr:rowOff>
    </xdr:to>
    <xdr:sp macro="" textlink="">
      <xdr:nvSpPr>
        <xdr:cNvPr id="10" name="下矢印 8">
          <a:extLst>
            <a:ext uri="{FF2B5EF4-FFF2-40B4-BE49-F238E27FC236}">
              <a16:creationId xmlns:a16="http://schemas.microsoft.com/office/drawing/2014/main" id="{AB94AD1A-4259-484B-B61C-46C19DEAA1B1}"/>
            </a:ext>
          </a:extLst>
        </xdr:cNvPr>
        <xdr:cNvSpPr/>
      </xdr:nvSpPr>
      <xdr:spPr>
        <a:xfrm>
          <a:off x="3633107" y="3198488"/>
          <a:ext cx="617434" cy="226109"/>
        </a:xfrm>
        <a:prstGeom prst="downArrow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3"/>
  <sheetViews>
    <sheetView showGridLines="0" tabSelected="1" view="pageBreakPreview" topLeftCell="A69" zoomScale="70" zoomScaleNormal="90" zoomScaleSheetLayoutView="70" workbookViewId="0">
      <selection activeCell="D95" sqref="D95:I95"/>
    </sheetView>
  </sheetViews>
  <sheetFormatPr defaultRowHeight="13" x14ac:dyDescent="0.2"/>
  <cols>
    <col min="1" max="1" width="2.26953125" style="45" customWidth="1"/>
    <col min="2" max="2" width="11.6328125" style="45" customWidth="1"/>
    <col min="3" max="4" width="12.6328125" style="45" customWidth="1"/>
    <col min="5" max="9" width="14.6328125" style="45" customWidth="1"/>
    <col min="10" max="11" width="12.6328125" style="45" customWidth="1"/>
    <col min="12" max="13" width="10.6328125" style="45" customWidth="1"/>
    <col min="14" max="14" width="1.90625" style="45" customWidth="1"/>
    <col min="15" max="16384" width="8.7265625" style="45"/>
  </cols>
  <sheetData>
    <row r="1" spans="1:14" ht="20" customHeight="1" x14ac:dyDescent="0.2">
      <c r="B1" s="46" t="s">
        <v>122</v>
      </c>
    </row>
    <row r="2" spans="1:14" ht="40" customHeight="1" x14ac:dyDescent="0.2">
      <c r="B2" s="47" t="s">
        <v>115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ht="4.1500000000000004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40" customHeight="1" x14ac:dyDescent="0.2">
      <c r="B4" s="51" t="s">
        <v>121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ht="4.1500000000000004" customHeight="1" thickBot="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4" ht="30" customHeight="1" thickBot="1" x14ac:dyDescent="0.25">
      <c r="B6" s="52" t="s">
        <v>13</v>
      </c>
      <c r="C6" s="53"/>
      <c r="D6" s="11" t="s">
        <v>20</v>
      </c>
      <c r="E6" s="12"/>
      <c r="F6" s="12"/>
      <c r="G6" s="12"/>
      <c r="H6" s="12"/>
      <c r="I6" s="12"/>
      <c r="J6" s="12"/>
      <c r="K6" s="12"/>
      <c r="L6" s="12"/>
      <c r="M6" s="13"/>
    </row>
    <row r="7" spans="1:14" ht="3.65" customHeight="1" x14ac:dyDescent="0.2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25" customHeight="1" x14ac:dyDescent="0.2">
      <c r="B8" s="54" t="s">
        <v>15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1:14" ht="4.1500000000000004" customHeight="1" thickBot="1" x14ac:dyDescent="0.25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4" ht="20" customHeight="1" x14ac:dyDescent="0.2">
      <c r="B10" s="57" t="s">
        <v>91</v>
      </c>
      <c r="C10" s="58"/>
      <c r="D10" s="18" t="s">
        <v>92</v>
      </c>
      <c r="E10" s="220"/>
      <c r="F10" s="220"/>
      <c r="G10" s="220"/>
      <c r="H10" s="220"/>
      <c r="I10" s="221"/>
      <c r="J10" s="59" t="s">
        <v>116</v>
      </c>
      <c r="K10" s="60"/>
      <c r="L10" s="61" t="s">
        <v>111</v>
      </c>
      <c r="M10" s="225">
        <v>1</v>
      </c>
    </row>
    <row r="11" spans="1:14" ht="20" customHeight="1" thickBot="1" x14ac:dyDescent="0.25">
      <c r="B11" s="62"/>
      <c r="C11" s="63"/>
      <c r="D11" s="222"/>
      <c r="E11" s="223"/>
      <c r="F11" s="223"/>
      <c r="G11" s="223"/>
      <c r="H11" s="223"/>
      <c r="I11" s="224"/>
      <c r="J11" s="59"/>
      <c r="K11" s="60"/>
      <c r="L11" s="64"/>
      <c r="M11" s="226"/>
    </row>
    <row r="12" spans="1:14" ht="19.899999999999999" customHeight="1" x14ac:dyDescent="0.2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4" ht="19.899999999999999" customHeight="1" x14ac:dyDescent="0.2">
      <c r="B13" s="65" t="s">
        <v>118</v>
      </c>
      <c r="C13" s="66"/>
      <c r="D13" s="67"/>
      <c r="E13" s="50"/>
      <c r="F13" s="65" t="s">
        <v>119</v>
      </c>
      <c r="G13" s="66"/>
      <c r="H13" s="67"/>
      <c r="I13" s="50"/>
      <c r="J13" s="68" t="s">
        <v>120</v>
      </c>
      <c r="K13" s="66"/>
      <c r="L13" s="66"/>
      <c r="M13" s="67"/>
    </row>
    <row r="14" spans="1:14" ht="19.5" customHeight="1" x14ac:dyDescent="0.2">
      <c r="A14" s="50"/>
      <c r="B14" s="69"/>
      <c r="C14" s="50"/>
      <c r="D14" s="69"/>
      <c r="E14" s="50"/>
      <c r="F14" s="50"/>
      <c r="G14" s="50"/>
      <c r="H14" s="50"/>
      <c r="I14" s="50"/>
      <c r="J14" s="50"/>
      <c r="K14" s="50"/>
      <c r="L14" s="50"/>
      <c r="M14" s="50"/>
    </row>
    <row r="15" spans="1:14" ht="3.5" customHeight="1" thickBot="1" x14ac:dyDescent="0.25">
      <c r="B15" s="70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14" ht="20" customHeight="1" x14ac:dyDescent="0.2">
      <c r="B16" s="57" t="s">
        <v>21</v>
      </c>
      <c r="C16" s="58"/>
      <c r="D16" s="72" t="s">
        <v>14</v>
      </c>
      <c r="E16" s="14" t="s">
        <v>19</v>
      </c>
      <c r="F16" s="14"/>
      <c r="G16" s="73"/>
      <c r="H16" s="73"/>
      <c r="I16" s="73"/>
      <c r="J16" s="73"/>
      <c r="K16" s="73"/>
      <c r="L16" s="73"/>
      <c r="M16" s="74"/>
    </row>
    <row r="17" spans="2:20" ht="20" customHeight="1" thickBot="1" x14ac:dyDescent="0.25">
      <c r="B17" s="62"/>
      <c r="C17" s="63"/>
      <c r="D17" s="15" t="s">
        <v>68</v>
      </c>
      <c r="E17" s="16"/>
      <c r="F17" s="16" t="s">
        <v>90</v>
      </c>
      <c r="G17" s="16"/>
      <c r="H17" s="16" t="s">
        <v>22</v>
      </c>
      <c r="I17" s="16"/>
      <c r="J17" s="16"/>
      <c r="K17" s="16"/>
      <c r="L17" s="16"/>
      <c r="M17" s="17"/>
    </row>
    <row r="18" spans="2:20" ht="3.65" customHeight="1" thickBot="1" x14ac:dyDescent="0.25">
      <c r="B18" s="75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2:20" ht="30" customHeight="1" thickBot="1" x14ac:dyDescent="0.25">
      <c r="B19" s="76" t="s">
        <v>25</v>
      </c>
      <c r="C19" s="77"/>
      <c r="D19" s="19" t="s">
        <v>26</v>
      </c>
      <c r="E19" s="20"/>
      <c r="F19" s="71"/>
      <c r="G19" s="78" t="s">
        <v>138</v>
      </c>
      <c r="H19" s="79"/>
      <c r="I19" s="79"/>
      <c r="J19" s="79"/>
      <c r="K19" s="79"/>
      <c r="L19" s="79"/>
      <c r="M19" s="80"/>
    </row>
    <row r="20" spans="2:20" ht="3.65" customHeight="1" thickBot="1" x14ac:dyDescent="0.25">
      <c r="B20" s="70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2:20" ht="15.65" customHeight="1" x14ac:dyDescent="0.2">
      <c r="B21" s="81" t="s">
        <v>57</v>
      </c>
      <c r="C21" s="82"/>
      <c r="D21" s="83" t="s">
        <v>147</v>
      </c>
      <c r="E21" s="84"/>
      <c r="F21" s="10" t="s">
        <v>129</v>
      </c>
      <c r="G21" s="227"/>
      <c r="H21" s="227"/>
      <c r="I21" s="227"/>
      <c r="J21" s="228"/>
      <c r="K21" s="85"/>
      <c r="L21" s="86" t="s">
        <v>148</v>
      </c>
      <c r="M21" s="87"/>
      <c r="O21" s="88"/>
    </row>
    <row r="22" spans="2:20" ht="15.65" customHeight="1" thickBot="1" x14ac:dyDescent="0.25">
      <c r="B22" s="81"/>
      <c r="C22" s="82"/>
      <c r="D22" s="89"/>
      <c r="E22" s="90"/>
      <c r="F22" s="229"/>
      <c r="G22" s="230"/>
      <c r="H22" s="230"/>
      <c r="I22" s="230"/>
      <c r="J22" s="231"/>
      <c r="K22" s="91"/>
      <c r="L22" s="92"/>
      <c r="M22" s="93"/>
    </row>
    <row r="23" spans="2:20" ht="15.65" customHeight="1" x14ac:dyDescent="0.2">
      <c r="B23" s="81"/>
      <c r="C23" s="82"/>
      <c r="D23" s="94" t="s">
        <v>54</v>
      </c>
      <c r="E23" s="84"/>
      <c r="F23" s="21" t="s">
        <v>130</v>
      </c>
      <c r="G23" s="227"/>
      <c r="H23" s="227"/>
      <c r="I23" s="227"/>
      <c r="J23" s="228"/>
      <c r="K23" s="91"/>
      <c r="L23" s="92"/>
      <c r="M23" s="93"/>
      <c r="O23" s="88"/>
    </row>
    <row r="24" spans="2:20" ht="15.65" customHeight="1" thickBot="1" x14ac:dyDescent="0.25">
      <c r="B24" s="81"/>
      <c r="C24" s="82"/>
      <c r="D24" s="89"/>
      <c r="E24" s="90"/>
      <c r="F24" s="229"/>
      <c r="G24" s="230"/>
      <c r="H24" s="230"/>
      <c r="I24" s="230"/>
      <c r="J24" s="231"/>
      <c r="K24" s="91"/>
      <c r="L24" s="92"/>
      <c r="M24" s="93"/>
    </row>
    <row r="25" spans="2:20" ht="30" customHeight="1" x14ac:dyDescent="0.2">
      <c r="B25" s="81"/>
      <c r="C25" s="82"/>
      <c r="D25" s="95" t="s">
        <v>55</v>
      </c>
      <c r="E25" s="84"/>
      <c r="F25" s="10" t="s">
        <v>97</v>
      </c>
      <c r="G25" s="227"/>
      <c r="H25" s="227"/>
      <c r="I25" s="227"/>
      <c r="J25" s="228"/>
      <c r="K25" s="91"/>
      <c r="L25" s="92"/>
      <c r="M25" s="93"/>
      <c r="O25" s="88"/>
    </row>
    <row r="26" spans="2:20" ht="30" customHeight="1" thickBot="1" x14ac:dyDescent="0.25">
      <c r="B26" s="81"/>
      <c r="C26" s="82"/>
      <c r="D26" s="96"/>
      <c r="E26" s="97"/>
      <c r="F26" s="229"/>
      <c r="G26" s="230"/>
      <c r="H26" s="230"/>
      <c r="I26" s="230"/>
      <c r="J26" s="231"/>
      <c r="K26" s="91"/>
      <c r="L26" s="92"/>
      <c r="M26" s="93"/>
    </row>
    <row r="27" spans="2:20" ht="4.1500000000000004" customHeight="1" thickBot="1" x14ac:dyDescent="0.25">
      <c r="D27" s="50"/>
      <c r="E27" s="50"/>
      <c r="F27" s="98"/>
      <c r="G27" s="98"/>
      <c r="H27" s="98"/>
      <c r="I27" s="50"/>
      <c r="J27" s="99"/>
      <c r="K27" s="91"/>
      <c r="L27" s="92"/>
      <c r="M27" s="93"/>
    </row>
    <row r="28" spans="2:20" ht="15.65" customHeight="1" x14ac:dyDescent="0.2">
      <c r="B28" s="81" t="s">
        <v>56</v>
      </c>
      <c r="C28" s="82"/>
      <c r="D28" s="100" t="s">
        <v>117</v>
      </c>
      <c r="E28" s="97"/>
      <c r="F28" s="10" t="s">
        <v>99</v>
      </c>
      <c r="G28" s="227"/>
      <c r="H28" s="227"/>
      <c r="I28" s="227"/>
      <c r="J28" s="228"/>
      <c r="K28" s="91"/>
      <c r="L28" s="92"/>
      <c r="M28" s="93"/>
    </row>
    <row r="29" spans="2:20" ht="15.5" customHeight="1" thickBot="1" x14ac:dyDescent="0.25">
      <c r="B29" s="81"/>
      <c r="C29" s="82"/>
      <c r="D29" s="101"/>
      <c r="E29" s="90"/>
      <c r="F29" s="229"/>
      <c r="G29" s="230"/>
      <c r="H29" s="230"/>
      <c r="I29" s="230"/>
      <c r="J29" s="231"/>
      <c r="K29" s="91"/>
      <c r="L29" s="92"/>
      <c r="M29" s="93"/>
      <c r="T29" s="102"/>
    </row>
    <row r="30" spans="2:20" ht="15.65" customHeight="1" x14ac:dyDescent="0.2">
      <c r="B30" s="81"/>
      <c r="C30" s="82"/>
      <c r="D30" s="94" t="s">
        <v>54</v>
      </c>
      <c r="E30" s="84"/>
      <c r="F30" s="10" t="s">
        <v>93</v>
      </c>
      <c r="G30" s="227"/>
      <c r="H30" s="227"/>
      <c r="I30" s="227"/>
      <c r="J30" s="228"/>
      <c r="K30" s="91"/>
      <c r="L30" s="92"/>
      <c r="M30" s="93"/>
      <c r="O30" s="88"/>
    </row>
    <row r="31" spans="2:20" ht="15.65" customHeight="1" thickBot="1" x14ac:dyDescent="0.25">
      <c r="B31" s="81"/>
      <c r="C31" s="82"/>
      <c r="D31" s="89"/>
      <c r="E31" s="90"/>
      <c r="F31" s="229"/>
      <c r="G31" s="230"/>
      <c r="H31" s="230"/>
      <c r="I31" s="230"/>
      <c r="J31" s="231"/>
      <c r="K31" s="91"/>
      <c r="L31" s="92"/>
      <c r="M31" s="93"/>
    </row>
    <row r="32" spans="2:20" ht="30" customHeight="1" x14ac:dyDescent="0.2">
      <c r="B32" s="81"/>
      <c r="C32" s="82"/>
      <c r="D32" s="103" t="s">
        <v>55</v>
      </c>
      <c r="E32" s="103"/>
      <c r="F32" s="10" t="s">
        <v>98</v>
      </c>
      <c r="G32" s="227"/>
      <c r="H32" s="227"/>
      <c r="I32" s="227"/>
      <c r="J32" s="228"/>
      <c r="K32" s="91"/>
      <c r="L32" s="92"/>
      <c r="M32" s="93"/>
      <c r="O32" s="88"/>
    </row>
    <row r="33" spans="2:13" ht="30" customHeight="1" thickBot="1" x14ac:dyDescent="0.25">
      <c r="B33" s="81"/>
      <c r="C33" s="82"/>
      <c r="D33" s="63"/>
      <c r="E33" s="63"/>
      <c r="F33" s="229"/>
      <c r="G33" s="230"/>
      <c r="H33" s="230"/>
      <c r="I33" s="230"/>
      <c r="J33" s="231"/>
      <c r="K33" s="91"/>
      <c r="L33" s="104"/>
      <c r="M33" s="105"/>
    </row>
    <row r="34" spans="2:13" ht="4.1500000000000004" customHeight="1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</row>
    <row r="35" spans="2:13" ht="25" customHeight="1" x14ac:dyDescent="0.2">
      <c r="B35" s="54" t="s">
        <v>114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</row>
    <row r="36" spans="2:13" ht="4.1500000000000004" customHeight="1" thickBot="1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2:13" ht="40" customHeight="1" thickBot="1" x14ac:dyDescent="0.25">
      <c r="B37" s="107" t="s">
        <v>24</v>
      </c>
      <c r="C37" s="108"/>
      <c r="D37" s="22" t="s">
        <v>131</v>
      </c>
      <c r="E37" s="23"/>
      <c r="F37" s="23"/>
      <c r="G37" s="23"/>
      <c r="H37" s="23"/>
      <c r="I37" s="24"/>
      <c r="J37" s="71"/>
      <c r="K37" s="109" t="s">
        <v>43</v>
      </c>
      <c r="L37" s="110"/>
      <c r="M37" s="111"/>
    </row>
    <row r="38" spans="2:13" ht="3.65" customHeight="1" thickBot="1" x14ac:dyDescent="0.25">
      <c r="B38" s="112"/>
      <c r="C38" s="113"/>
      <c r="D38" s="113"/>
      <c r="E38" s="113"/>
      <c r="F38" s="113"/>
      <c r="G38" s="113"/>
      <c r="H38" s="113"/>
      <c r="I38" s="113"/>
      <c r="J38" s="71"/>
      <c r="K38" s="114"/>
      <c r="L38" s="115"/>
      <c r="M38" s="116"/>
    </row>
    <row r="39" spans="2:13" ht="40" customHeight="1" thickBot="1" x14ac:dyDescent="0.25">
      <c r="B39" s="117" t="s">
        <v>42</v>
      </c>
      <c r="C39" s="118"/>
      <c r="D39" s="25" t="s">
        <v>94</v>
      </c>
      <c r="E39" s="26"/>
      <c r="F39" s="26"/>
      <c r="G39" s="26"/>
      <c r="H39" s="26"/>
      <c r="I39" s="27"/>
      <c r="J39" s="71"/>
      <c r="K39" s="119"/>
      <c r="L39" s="120"/>
      <c r="M39" s="121"/>
    </row>
    <row r="40" spans="2:13" ht="3" customHeight="1" thickBot="1" x14ac:dyDescent="0.25">
      <c r="B40" s="122"/>
      <c r="C40" s="122"/>
      <c r="D40" s="122"/>
      <c r="E40" s="122"/>
      <c r="F40" s="122"/>
      <c r="G40" s="122"/>
      <c r="H40" s="122"/>
      <c r="I40" s="122"/>
      <c r="J40" s="71"/>
      <c r="K40" s="71"/>
      <c r="L40" s="71"/>
      <c r="M40" s="71"/>
    </row>
    <row r="41" spans="2:13" ht="27.5" customHeight="1" thickBot="1" x14ac:dyDescent="0.25">
      <c r="B41" s="123" t="s">
        <v>105</v>
      </c>
      <c r="C41" s="103"/>
      <c r="D41" s="232" t="s">
        <v>26</v>
      </c>
      <c r="E41" s="233"/>
      <c r="F41" s="124"/>
      <c r="G41" s="125" t="s">
        <v>127</v>
      </c>
      <c r="H41" s="126"/>
      <c r="I41" s="126"/>
      <c r="J41" s="126"/>
      <c r="K41" s="126"/>
      <c r="L41" s="126"/>
      <c r="M41" s="127"/>
    </row>
    <row r="42" spans="2:13" ht="3" customHeight="1" x14ac:dyDescent="0.2">
      <c r="B42" s="71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2:13" ht="28.9" customHeight="1" x14ac:dyDescent="0.2">
      <c r="B43" s="129" t="s">
        <v>149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1"/>
    </row>
    <row r="44" spans="2:13" ht="19.149999999999999" customHeight="1" thickBot="1" x14ac:dyDescent="0.25">
      <c r="B44" s="71"/>
      <c r="C44" s="128"/>
      <c r="D44" s="128"/>
      <c r="E44" s="128"/>
      <c r="F44" s="128"/>
      <c r="G44" s="128"/>
      <c r="H44" s="128"/>
      <c r="I44" s="128"/>
      <c r="J44" s="128"/>
      <c r="K44" s="132"/>
      <c r="L44" s="133"/>
      <c r="M44" s="133"/>
    </row>
    <row r="45" spans="2:13" ht="20" customHeight="1" thickBot="1" x14ac:dyDescent="0.25">
      <c r="B45" s="103" t="s">
        <v>151</v>
      </c>
      <c r="C45" s="134" t="s">
        <v>146</v>
      </c>
      <c r="D45" s="135"/>
      <c r="E45" s="9" t="s">
        <v>141</v>
      </c>
      <c r="F45" s="136" t="s">
        <v>143</v>
      </c>
      <c r="G45" s="137"/>
      <c r="H45" s="137"/>
      <c r="I45" s="138"/>
      <c r="J45" s="71"/>
      <c r="K45" s="109" t="s">
        <v>150</v>
      </c>
      <c r="L45" s="110"/>
      <c r="M45" s="111"/>
    </row>
    <row r="46" spans="2:13" ht="20" customHeight="1" thickBot="1" x14ac:dyDescent="0.25">
      <c r="B46" s="103"/>
      <c r="C46" s="139"/>
      <c r="D46" s="140"/>
      <c r="E46" s="9" t="s">
        <v>141</v>
      </c>
      <c r="F46" s="136" t="s">
        <v>144</v>
      </c>
      <c r="G46" s="137"/>
      <c r="H46" s="137"/>
      <c r="I46" s="138"/>
      <c r="J46" s="71"/>
      <c r="K46" s="114"/>
      <c r="L46" s="115"/>
      <c r="M46" s="116"/>
    </row>
    <row r="47" spans="2:13" ht="20" customHeight="1" thickBot="1" x14ac:dyDescent="0.25">
      <c r="B47" s="103"/>
      <c r="C47" s="139"/>
      <c r="D47" s="140"/>
      <c r="E47" s="9" t="s">
        <v>141</v>
      </c>
      <c r="F47" s="136" t="s">
        <v>145</v>
      </c>
      <c r="G47" s="137"/>
      <c r="H47" s="137"/>
      <c r="I47" s="138"/>
      <c r="J47" s="71"/>
      <c r="K47" s="114"/>
      <c r="L47" s="115"/>
      <c r="M47" s="116"/>
    </row>
    <row r="48" spans="2:13" ht="3.65" customHeight="1" thickBot="1" x14ac:dyDescent="0.25">
      <c r="B48" s="81"/>
      <c r="C48" s="141"/>
      <c r="D48" s="128"/>
      <c r="E48" s="128"/>
      <c r="F48" s="128"/>
      <c r="G48" s="128"/>
      <c r="H48" s="128"/>
      <c r="I48" s="128"/>
      <c r="J48" s="71"/>
      <c r="K48" s="114"/>
      <c r="L48" s="115"/>
      <c r="M48" s="116"/>
    </row>
    <row r="49" spans="2:13" ht="60" customHeight="1" thickBot="1" x14ac:dyDescent="0.25">
      <c r="B49" s="81"/>
      <c r="C49" s="142" t="s">
        <v>27</v>
      </c>
      <c r="D49" s="108"/>
      <c r="E49" s="33" t="s">
        <v>134</v>
      </c>
      <c r="F49" s="34"/>
      <c r="G49" s="34"/>
      <c r="H49" s="34"/>
      <c r="I49" s="35"/>
      <c r="J49" s="71"/>
      <c r="K49" s="114"/>
      <c r="L49" s="115"/>
      <c r="M49" s="116"/>
    </row>
    <row r="50" spans="2:13" ht="3.65" customHeight="1" thickBot="1" x14ac:dyDescent="0.25">
      <c r="B50" s="81"/>
      <c r="C50" s="141"/>
      <c r="D50" s="128"/>
      <c r="E50" s="128"/>
      <c r="F50" s="128"/>
      <c r="G50" s="128"/>
      <c r="H50" s="128"/>
      <c r="I50" s="128"/>
      <c r="J50" s="71"/>
      <c r="K50" s="114"/>
      <c r="L50" s="115"/>
      <c r="M50" s="116"/>
    </row>
    <row r="51" spans="2:13" ht="60" customHeight="1" thickBot="1" x14ac:dyDescent="0.25">
      <c r="B51" s="81"/>
      <c r="C51" s="134" t="s">
        <v>44</v>
      </c>
      <c r="D51" s="103"/>
      <c r="E51" s="28" t="s">
        <v>132</v>
      </c>
      <c r="F51" s="29"/>
      <c r="G51" s="29"/>
      <c r="H51" s="29"/>
      <c r="I51" s="30"/>
      <c r="J51" s="71"/>
      <c r="K51" s="119"/>
      <c r="L51" s="120"/>
      <c r="M51" s="121"/>
    </row>
    <row r="52" spans="2:13" ht="3.65" customHeight="1" thickBot="1" x14ac:dyDescent="0.25">
      <c r="B52" s="143"/>
      <c r="C52" s="71"/>
      <c r="D52" s="128"/>
      <c r="E52" s="128"/>
      <c r="F52" s="128"/>
      <c r="G52" s="128"/>
      <c r="H52" s="128"/>
      <c r="I52" s="128"/>
      <c r="J52" s="71"/>
      <c r="K52" s="144"/>
      <c r="L52" s="144"/>
      <c r="M52" s="144"/>
    </row>
    <row r="53" spans="2:13" ht="120" customHeight="1" x14ac:dyDescent="0.2">
      <c r="B53" s="143"/>
      <c r="C53" s="134" t="s">
        <v>95</v>
      </c>
      <c r="D53" s="103"/>
      <c r="E53" s="36" t="s">
        <v>133</v>
      </c>
      <c r="F53" s="37"/>
      <c r="G53" s="37"/>
      <c r="H53" s="37"/>
      <c r="I53" s="38"/>
      <c r="J53" s="71"/>
      <c r="K53" s="109" t="s">
        <v>126</v>
      </c>
      <c r="L53" s="145"/>
      <c r="M53" s="146"/>
    </row>
    <row r="54" spans="2:13" ht="120" customHeight="1" x14ac:dyDescent="0.2">
      <c r="B54" s="143"/>
      <c r="C54" s="134"/>
      <c r="D54" s="103"/>
      <c r="E54" s="39"/>
      <c r="F54" s="40"/>
      <c r="G54" s="40"/>
      <c r="H54" s="40"/>
      <c r="I54" s="41"/>
      <c r="J54" s="71"/>
      <c r="K54" s="114"/>
      <c r="L54" s="147"/>
      <c r="M54" s="148"/>
    </row>
    <row r="55" spans="2:13" ht="120" customHeight="1" thickBot="1" x14ac:dyDescent="0.25">
      <c r="B55" s="143"/>
      <c r="C55" s="149"/>
      <c r="D55" s="150"/>
      <c r="E55" s="234"/>
      <c r="F55" s="235"/>
      <c r="G55" s="235"/>
      <c r="H55" s="235"/>
      <c r="I55" s="236"/>
      <c r="J55" s="71"/>
      <c r="K55" s="151"/>
      <c r="L55" s="152"/>
      <c r="M55" s="153"/>
    </row>
    <row r="56" spans="2:13" ht="3" customHeight="1" thickBot="1" x14ac:dyDescent="0.25">
      <c r="B56" s="71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2:13" ht="40" customHeight="1" thickBot="1" x14ac:dyDescent="0.25">
      <c r="B57" s="123" t="s">
        <v>106</v>
      </c>
      <c r="C57" s="103"/>
      <c r="D57" s="232" t="s">
        <v>26</v>
      </c>
      <c r="E57" s="233"/>
      <c r="F57" s="154"/>
      <c r="G57" s="155" t="s">
        <v>139</v>
      </c>
      <c r="H57" s="126"/>
      <c r="I57" s="126"/>
      <c r="J57" s="126"/>
      <c r="K57" s="126"/>
      <c r="L57" s="126"/>
      <c r="M57" s="127"/>
    </row>
    <row r="58" spans="2:13" ht="3.5" customHeight="1" thickBot="1" x14ac:dyDescent="0.25">
      <c r="B58" s="71"/>
      <c r="C58" s="128"/>
      <c r="D58" s="128"/>
      <c r="E58" s="128"/>
      <c r="F58" s="156"/>
      <c r="G58" s="156"/>
      <c r="H58" s="156"/>
      <c r="I58" s="156"/>
      <c r="J58" s="156"/>
      <c r="K58" s="157"/>
      <c r="L58" s="158"/>
      <c r="M58" s="158"/>
    </row>
    <row r="59" spans="2:13" ht="40" customHeight="1" thickBot="1" x14ac:dyDescent="0.25">
      <c r="B59" s="123" t="s">
        <v>107</v>
      </c>
      <c r="C59" s="103"/>
      <c r="D59" s="232" t="s">
        <v>26</v>
      </c>
      <c r="E59" s="233"/>
      <c r="F59" s="159"/>
      <c r="G59" s="155" t="s">
        <v>136</v>
      </c>
      <c r="H59" s="160"/>
      <c r="I59" s="160"/>
      <c r="J59" s="160"/>
      <c r="K59" s="160"/>
      <c r="L59" s="160"/>
      <c r="M59" s="161"/>
    </row>
    <row r="60" spans="2:13" ht="3.5" customHeight="1" thickBot="1" x14ac:dyDescent="0.25">
      <c r="B60" s="71"/>
      <c r="C60" s="128"/>
      <c r="D60" s="128"/>
      <c r="E60" s="128"/>
      <c r="F60" s="128"/>
      <c r="G60" s="128"/>
      <c r="H60" s="128"/>
      <c r="I60" s="128"/>
      <c r="J60" s="128"/>
      <c r="K60" s="132"/>
      <c r="L60" s="133"/>
      <c r="M60" s="133"/>
    </row>
    <row r="61" spans="2:13" ht="60" customHeight="1" thickBot="1" x14ac:dyDescent="0.25">
      <c r="B61" s="162" t="s">
        <v>96</v>
      </c>
      <c r="C61" s="108" t="s">
        <v>27</v>
      </c>
      <c r="D61" s="108"/>
      <c r="E61" s="33" t="s">
        <v>135</v>
      </c>
      <c r="F61" s="34"/>
      <c r="G61" s="34"/>
      <c r="H61" s="34"/>
      <c r="I61" s="35"/>
      <c r="J61" s="71"/>
      <c r="K61" s="109" t="s">
        <v>123</v>
      </c>
      <c r="L61" s="110"/>
      <c r="M61" s="111"/>
    </row>
    <row r="62" spans="2:13" ht="3.65" customHeight="1" thickBot="1" x14ac:dyDescent="0.25">
      <c r="B62" s="163"/>
      <c r="C62" s="71"/>
      <c r="D62" s="128"/>
      <c r="E62" s="128"/>
      <c r="F62" s="128"/>
      <c r="G62" s="128"/>
      <c r="H62" s="128"/>
      <c r="I62" s="128"/>
      <c r="J62" s="71"/>
      <c r="K62" s="114"/>
      <c r="L62" s="115"/>
      <c r="M62" s="116"/>
    </row>
    <row r="63" spans="2:13" ht="60" customHeight="1" thickBot="1" x14ac:dyDescent="0.25">
      <c r="B63" s="163"/>
      <c r="C63" s="103" t="s">
        <v>44</v>
      </c>
      <c r="D63" s="103"/>
      <c r="E63" s="28" t="s">
        <v>110</v>
      </c>
      <c r="F63" s="29"/>
      <c r="G63" s="29"/>
      <c r="H63" s="29"/>
      <c r="I63" s="30"/>
      <c r="J63" s="71"/>
      <c r="K63" s="119"/>
      <c r="L63" s="120"/>
      <c r="M63" s="121"/>
    </row>
    <row r="64" spans="2:13" ht="3.65" customHeight="1" thickBot="1" x14ac:dyDescent="0.25">
      <c r="B64" s="164"/>
      <c r="C64" s="71"/>
      <c r="D64" s="128"/>
      <c r="E64" s="128"/>
      <c r="F64" s="128"/>
      <c r="G64" s="128"/>
      <c r="H64" s="128"/>
      <c r="I64" s="128"/>
      <c r="J64" s="71"/>
      <c r="K64" s="165"/>
      <c r="L64" s="165"/>
      <c r="M64" s="165"/>
    </row>
    <row r="65" spans="2:13" ht="120" customHeight="1" x14ac:dyDescent="0.2">
      <c r="B65" s="164"/>
      <c r="C65" s="103" t="s">
        <v>95</v>
      </c>
      <c r="D65" s="103"/>
      <c r="E65" s="36" t="s">
        <v>109</v>
      </c>
      <c r="F65" s="37"/>
      <c r="G65" s="37"/>
      <c r="H65" s="37"/>
      <c r="I65" s="38"/>
      <c r="J65" s="71"/>
      <c r="K65" s="109" t="s">
        <v>125</v>
      </c>
      <c r="L65" s="110"/>
      <c r="M65" s="111"/>
    </row>
    <row r="66" spans="2:13" ht="120" customHeight="1" x14ac:dyDescent="0.2">
      <c r="B66" s="164"/>
      <c r="C66" s="103"/>
      <c r="D66" s="103"/>
      <c r="E66" s="39"/>
      <c r="F66" s="40"/>
      <c r="G66" s="40"/>
      <c r="H66" s="40"/>
      <c r="I66" s="41"/>
      <c r="J66" s="71"/>
      <c r="K66" s="114"/>
      <c r="L66" s="115"/>
      <c r="M66" s="116"/>
    </row>
    <row r="67" spans="2:13" ht="120" customHeight="1" thickBot="1" x14ac:dyDescent="0.25">
      <c r="B67" s="164"/>
      <c r="C67" s="150"/>
      <c r="D67" s="150"/>
      <c r="E67" s="234"/>
      <c r="F67" s="235"/>
      <c r="G67" s="235"/>
      <c r="H67" s="235"/>
      <c r="I67" s="236"/>
      <c r="J67" s="71"/>
      <c r="K67" s="119"/>
      <c r="L67" s="120"/>
      <c r="M67" s="121"/>
    </row>
    <row r="68" spans="2:13" ht="3.65" customHeight="1" thickBot="1" x14ac:dyDescent="0.25">
      <c r="B68" s="71"/>
      <c r="C68" s="128"/>
      <c r="D68" s="128"/>
      <c r="E68" s="128"/>
      <c r="F68" s="128"/>
      <c r="G68" s="128"/>
      <c r="H68" s="128"/>
      <c r="I68" s="128"/>
      <c r="J68" s="128"/>
      <c r="K68" s="132"/>
      <c r="L68" s="133"/>
      <c r="M68" s="133"/>
    </row>
    <row r="69" spans="2:13" ht="40" customHeight="1" thickBot="1" x14ac:dyDescent="0.25">
      <c r="B69" s="123" t="s">
        <v>108</v>
      </c>
      <c r="C69" s="103"/>
      <c r="D69" s="232" t="s">
        <v>26</v>
      </c>
      <c r="E69" s="233"/>
      <c r="F69" s="154"/>
      <c r="G69" s="155" t="s">
        <v>124</v>
      </c>
      <c r="H69" s="126"/>
      <c r="I69" s="126"/>
      <c r="J69" s="126"/>
      <c r="K69" s="126"/>
      <c r="L69" s="126"/>
      <c r="M69" s="127"/>
    </row>
    <row r="70" spans="2:13" ht="3.65" customHeight="1" x14ac:dyDescent="0.2">
      <c r="B70" s="71"/>
      <c r="C70" s="128"/>
      <c r="D70" s="128"/>
      <c r="E70" s="128"/>
      <c r="F70" s="128"/>
      <c r="G70" s="128"/>
      <c r="H70" s="128"/>
      <c r="I70" s="128"/>
      <c r="J70" s="128"/>
      <c r="K70" s="132"/>
      <c r="L70" s="133"/>
      <c r="M70" s="133"/>
    </row>
    <row r="71" spans="2:13" ht="19.899999999999999" customHeight="1" x14ac:dyDescent="0.2">
      <c r="B71" s="86" t="s">
        <v>46</v>
      </c>
      <c r="C71" s="166"/>
      <c r="D71" s="167"/>
      <c r="E71" s="86" t="s">
        <v>45</v>
      </c>
      <c r="F71" s="166"/>
      <c r="G71" s="167"/>
      <c r="H71" s="50"/>
      <c r="I71" s="50"/>
      <c r="J71" s="50"/>
      <c r="K71" s="50"/>
      <c r="L71" s="50"/>
      <c r="M71" s="50"/>
    </row>
    <row r="72" spans="2:13" ht="9.65" customHeight="1" x14ac:dyDescent="0.2">
      <c r="B72" s="168"/>
      <c r="C72" s="169"/>
      <c r="D72" s="170"/>
      <c r="E72" s="168"/>
      <c r="F72" s="169"/>
      <c r="G72" s="170"/>
      <c r="H72" s="50"/>
      <c r="I72" s="50"/>
      <c r="J72" s="50"/>
      <c r="K72" s="50"/>
      <c r="L72" s="50"/>
      <c r="M72" s="50"/>
    </row>
    <row r="73" spans="2:13" ht="19.899999999999999" customHeight="1" x14ac:dyDescent="0.2">
      <c r="B73" s="6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2:13" ht="19.899999999999999" customHeight="1" x14ac:dyDescent="0.2">
      <c r="B74" s="171" t="s">
        <v>0</v>
      </c>
      <c r="C74" s="76"/>
      <c r="D74" s="172" t="s">
        <v>12</v>
      </c>
      <c r="E74" s="173"/>
      <c r="F74" s="174"/>
      <c r="G74" s="175" t="s">
        <v>1</v>
      </c>
      <c r="H74" s="176"/>
      <c r="I74" s="175" t="s">
        <v>16</v>
      </c>
      <c r="J74" s="176"/>
      <c r="K74" s="177"/>
      <c r="L74" s="177"/>
      <c r="M74" s="177"/>
    </row>
    <row r="75" spans="2:13" ht="19.899999999999999" customHeight="1" thickBot="1" x14ac:dyDescent="0.25">
      <c r="B75" s="178"/>
      <c r="C75" s="179"/>
      <c r="D75" s="180" t="s">
        <v>10</v>
      </c>
      <c r="E75" s="180" t="s">
        <v>9</v>
      </c>
      <c r="F75" s="181" t="s">
        <v>11</v>
      </c>
      <c r="G75" s="182"/>
      <c r="H75" s="183"/>
      <c r="I75" s="182"/>
      <c r="J75" s="183"/>
      <c r="K75" s="177"/>
      <c r="L75" s="177"/>
      <c r="M75" s="177"/>
    </row>
    <row r="76" spans="2:13" ht="19.899999999999999" customHeight="1" x14ac:dyDescent="0.2">
      <c r="B76" s="184" t="s">
        <v>2</v>
      </c>
      <c r="C76" s="185"/>
      <c r="D76" s="2">
        <v>0</v>
      </c>
      <c r="E76" s="2">
        <v>0</v>
      </c>
      <c r="F76" s="186" t="s">
        <v>33</v>
      </c>
      <c r="G76" s="187">
        <v>0.45700000000000002</v>
      </c>
      <c r="H76" s="188" t="s">
        <v>154</v>
      </c>
      <c r="I76" s="189">
        <f>($D$76-$E$76)*$G$76</f>
        <v>0</v>
      </c>
      <c r="J76" s="188" t="s">
        <v>162</v>
      </c>
      <c r="K76" s="190"/>
      <c r="L76" s="191"/>
      <c r="M76" s="191"/>
    </row>
    <row r="77" spans="2:13" ht="19.899999999999999" customHeight="1" x14ac:dyDescent="0.2">
      <c r="B77" s="184" t="s">
        <v>3</v>
      </c>
      <c r="C77" s="185"/>
      <c r="D77" s="3">
        <v>0</v>
      </c>
      <c r="E77" s="3">
        <v>0</v>
      </c>
      <c r="F77" s="186" t="s">
        <v>34</v>
      </c>
      <c r="G77" s="187">
        <v>2.3610000000000002</v>
      </c>
      <c r="H77" s="188" t="s">
        <v>155</v>
      </c>
      <c r="I77" s="189">
        <f>($D$77-$E$77)*$G$77</f>
        <v>0</v>
      </c>
      <c r="J77" s="188" t="s">
        <v>162</v>
      </c>
      <c r="K77" s="190"/>
      <c r="L77" s="191"/>
      <c r="M77" s="191"/>
    </row>
    <row r="78" spans="2:13" ht="19.899999999999999" customHeight="1" x14ac:dyDescent="0.2">
      <c r="B78" s="184" t="s">
        <v>48</v>
      </c>
      <c r="C78" s="185"/>
      <c r="D78" s="3">
        <v>0</v>
      </c>
      <c r="E78" s="3">
        <v>0</v>
      </c>
      <c r="F78" s="186" t="s">
        <v>40</v>
      </c>
      <c r="G78" s="193">
        <v>2.33</v>
      </c>
      <c r="H78" s="188" t="s">
        <v>156</v>
      </c>
      <c r="I78" s="189">
        <f>($D$78-$E$78)*$G$78</f>
        <v>0</v>
      </c>
      <c r="J78" s="188" t="s">
        <v>162</v>
      </c>
      <c r="K78" s="190"/>
      <c r="L78" s="191"/>
      <c r="M78" s="191"/>
    </row>
    <row r="79" spans="2:13" ht="19.899999999999999" customHeight="1" x14ac:dyDescent="0.2">
      <c r="B79" s="194" t="s">
        <v>49</v>
      </c>
      <c r="C79" s="195"/>
      <c r="D79" s="3">
        <v>0</v>
      </c>
      <c r="E79" s="3">
        <v>0</v>
      </c>
      <c r="F79" s="186" t="s">
        <v>39</v>
      </c>
      <c r="G79" s="193">
        <v>2.99</v>
      </c>
      <c r="H79" s="188" t="s">
        <v>156</v>
      </c>
      <c r="I79" s="189">
        <f>($D$79-$E$79)*$G$79</f>
        <v>0</v>
      </c>
      <c r="J79" s="188" t="s">
        <v>162</v>
      </c>
      <c r="K79" s="190"/>
      <c r="L79" s="191"/>
      <c r="M79" s="191"/>
    </row>
    <row r="80" spans="2:13" ht="19.899999999999999" hidden="1" customHeight="1" x14ac:dyDescent="0.2">
      <c r="B80" s="194" t="s">
        <v>41</v>
      </c>
      <c r="C80" s="195"/>
      <c r="D80" s="192">
        <v>0</v>
      </c>
      <c r="E80" s="192">
        <v>0</v>
      </c>
      <c r="F80" s="186" t="s">
        <v>112</v>
      </c>
      <c r="G80" s="193">
        <f>G79*1000/458</f>
        <v>6.5283842794759828</v>
      </c>
      <c r="H80" s="188" t="s">
        <v>113</v>
      </c>
      <c r="I80" s="189">
        <f>($D$80-$E$80)*$G$80</f>
        <v>0</v>
      </c>
      <c r="J80" s="188" t="s">
        <v>162</v>
      </c>
      <c r="K80" s="190"/>
      <c r="L80" s="191"/>
      <c r="M80" s="191"/>
    </row>
    <row r="81" spans="2:13" ht="19.899999999999999" customHeight="1" x14ac:dyDescent="0.2">
      <c r="B81" s="184" t="s">
        <v>4</v>
      </c>
      <c r="C81" s="185"/>
      <c r="D81" s="3">
        <v>0</v>
      </c>
      <c r="E81" s="3">
        <v>0</v>
      </c>
      <c r="F81" s="186" t="s">
        <v>39</v>
      </c>
      <c r="G81" s="193">
        <v>2.79</v>
      </c>
      <c r="H81" s="188" t="s">
        <v>156</v>
      </c>
      <c r="I81" s="189">
        <f>($D$81-$E$81)*$G$81</f>
        <v>0</v>
      </c>
      <c r="J81" s="188" t="s">
        <v>162</v>
      </c>
      <c r="K81" s="190"/>
      <c r="L81" s="191"/>
      <c r="M81" s="191"/>
    </row>
    <row r="82" spans="2:13" ht="19.899999999999999" customHeight="1" x14ac:dyDescent="0.2">
      <c r="B82" s="184" t="s">
        <v>5</v>
      </c>
      <c r="C82" s="185"/>
      <c r="D82" s="3">
        <v>0</v>
      </c>
      <c r="E82" s="3">
        <v>0</v>
      </c>
      <c r="F82" s="186" t="s">
        <v>35</v>
      </c>
      <c r="G82" s="193">
        <v>2.5</v>
      </c>
      <c r="H82" s="188" t="s">
        <v>158</v>
      </c>
      <c r="I82" s="189">
        <f>($D$82-$E$82)*$G$82</f>
        <v>0</v>
      </c>
      <c r="J82" s="188" t="s">
        <v>162</v>
      </c>
      <c r="K82" s="190"/>
      <c r="L82" s="191"/>
      <c r="M82" s="191"/>
    </row>
    <row r="83" spans="2:13" ht="19.899999999999999" customHeight="1" x14ac:dyDescent="0.2">
      <c r="B83" s="184" t="s">
        <v>6</v>
      </c>
      <c r="C83" s="185"/>
      <c r="D83" s="3">
        <v>0</v>
      </c>
      <c r="E83" s="3">
        <v>0</v>
      </c>
      <c r="F83" s="186" t="s">
        <v>35</v>
      </c>
      <c r="G83" s="196">
        <v>2.75</v>
      </c>
      <c r="H83" s="188" t="s">
        <v>157</v>
      </c>
      <c r="I83" s="189">
        <f>($D$83-$E$83)*$G$83</f>
        <v>0</v>
      </c>
      <c r="J83" s="188" t="s">
        <v>162</v>
      </c>
      <c r="K83" s="190"/>
      <c r="L83" s="191"/>
      <c r="M83" s="191"/>
    </row>
    <row r="84" spans="2:13" ht="19.899999999999999" customHeight="1" x14ac:dyDescent="0.2">
      <c r="B84" s="184" t="s">
        <v>50</v>
      </c>
      <c r="C84" s="185"/>
      <c r="D84" s="3">
        <v>0</v>
      </c>
      <c r="E84" s="3">
        <v>0</v>
      </c>
      <c r="F84" s="186" t="s">
        <v>35</v>
      </c>
      <c r="G84" s="196">
        <v>3.1</v>
      </c>
      <c r="H84" s="188" t="s">
        <v>157</v>
      </c>
      <c r="I84" s="189">
        <f>($D$84-$E$84)*$G$84</f>
        <v>0</v>
      </c>
      <c r="J84" s="188" t="s">
        <v>162</v>
      </c>
      <c r="K84" s="190"/>
      <c r="L84" s="191"/>
      <c r="M84" s="191"/>
    </row>
    <row r="85" spans="2:13" ht="19.899999999999999" customHeight="1" x14ac:dyDescent="0.2">
      <c r="B85" s="184" t="s">
        <v>51</v>
      </c>
      <c r="C85" s="185"/>
      <c r="D85" s="3">
        <v>0</v>
      </c>
      <c r="E85" s="3">
        <v>0</v>
      </c>
      <c r="F85" s="186" t="s">
        <v>35</v>
      </c>
      <c r="G85" s="193">
        <v>2.29</v>
      </c>
      <c r="H85" s="188" t="s">
        <v>157</v>
      </c>
      <c r="I85" s="189">
        <f>($D$85-$E$85)*$G$85</f>
        <v>0</v>
      </c>
      <c r="J85" s="188" t="s">
        <v>162</v>
      </c>
      <c r="K85" s="190"/>
      <c r="L85" s="191"/>
      <c r="M85" s="191"/>
    </row>
    <row r="86" spans="2:13" ht="19.899999999999999" customHeight="1" x14ac:dyDescent="0.2">
      <c r="B86" s="184" t="s">
        <v>7</v>
      </c>
      <c r="C86" s="185"/>
      <c r="D86" s="3">
        <v>0</v>
      </c>
      <c r="E86" s="3">
        <v>0</v>
      </c>
      <c r="F86" s="186" t="s">
        <v>35</v>
      </c>
      <c r="G86" s="193">
        <v>2.62</v>
      </c>
      <c r="H86" s="188" t="s">
        <v>157</v>
      </c>
      <c r="I86" s="189">
        <f>($D$86-$E$86)*$G$86</f>
        <v>0</v>
      </c>
      <c r="J86" s="188" t="s">
        <v>162</v>
      </c>
      <c r="K86" s="190"/>
      <c r="L86" s="191"/>
      <c r="M86" s="191"/>
    </row>
    <row r="87" spans="2:13" ht="19.899999999999999" customHeight="1" thickBot="1" x14ac:dyDescent="0.25">
      <c r="B87" s="184" t="s">
        <v>8</v>
      </c>
      <c r="C87" s="185"/>
      <c r="D87" s="3">
        <v>0</v>
      </c>
      <c r="E87" s="3">
        <v>0</v>
      </c>
      <c r="F87" s="186" t="s">
        <v>35</v>
      </c>
      <c r="G87" s="197">
        <v>2.48</v>
      </c>
      <c r="H87" s="188" t="s">
        <v>157</v>
      </c>
      <c r="I87" s="189">
        <f>($D$87-$E$87)*$G$87</f>
        <v>0</v>
      </c>
      <c r="J87" s="188" t="s">
        <v>162</v>
      </c>
      <c r="K87" s="190"/>
      <c r="L87" s="191"/>
      <c r="M87" s="191"/>
    </row>
    <row r="88" spans="2:13" ht="19.899999999999999" customHeight="1" thickBot="1" x14ac:dyDescent="0.25">
      <c r="B88" s="198" t="s">
        <v>23</v>
      </c>
      <c r="C88" s="81"/>
      <c r="D88" s="3">
        <v>0</v>
      </c>
      <c r="E88" s="3">
        <v>0</v>
      </c>
      <c r="F88" s="199" t="s">
        <v>38</v>
      </c>
      <c r="G88" s="7">
        <v>0</v>
      </c>
      <c r="H88" s="200" t="s">
        <v>159</v>
      </c>
      <c r="I88" s="189">
        <f>($D$88-$E$88)*$G$88</f>
        <v>0</v>
      </c>
      <c r="J88" s="188" t="s">
        <v>162</v>
      </c>
      <c r="K88" s="190"/>
      <c r="L88" s="191"/>
      <c r="M88" s="191"/>
    </row>
    <row r="89" spans="2:13" ht="19.899999999999999" customHeight="1" thickBot="1" x14ac:dyDescent="0.25">
      <c r="B89" s="31" t="s">
        <v>17</v>
      </c>
      <c r="C89" s="32"/>
      <c r="D89" s="3">
        <v>0</v>
      </c>
      <c r="E89" s="3">
        <v>0</v>
      </c>
      <c r="F89" s="5" t="s">
        <v>36</v>
      </c>
      <c r="G89" s="6">
        <v>0</v>
      </c>
      <c r="H89" s="8" t="s">
        <v>160</v>
      </c>
      <c r="I89" s="201">
        <f>($D$89-$E$89)*$G$89</f>
        <v>0</v>
      </c>
      <c r="J89" s="188" t="s">
        <v>162</v>
      </c>
      <c r="K89" s="190"/>
      <c r="L89" s="191"/>
      <c r="M89" s="191"/>
    </row>
    <row r="90" spans="2:13" ht="19.899999999999999" customHeight="1" thickBot="1" x14ac:dyDescent="0.25">
      <c r="B90" s="31" t="s">
        <v>18</v>
      </c>
      <c r="C90" s="32"/>
      <c r="D90" s="4">
        <v>0</v>
      </c>
      <c r="E90" s="4">
        <v>0</v>
      </c>
      <c r="F90" s="5" t="s">
        <v>37</v>
      </c>
      <c r="G90" s="6">
        <v>0</v>
      </c>
      <c r="H90" s="8" t="s">
        <v>161</v>
      </c>
      <c r="I90" s="202">
        <f>($D$90-$E$90)*$G$90</f>
        <v>0</v>
      </c>
      <c r="J90" s="188" t="s">
        <v>162</v>
      </c>
      <c r="K90" s="190"/>
      <c r="L90" s="191"/>
      <c r="M90" s="191"/>
    </row>
    <row r="91" spans="2:13" ht="19.899999999999999" customHeight="1" x14ac:dyDescent="0.2">
      <c r="B91" s="203"/>
      <c r="C91" s="203"/>
      <c r="D91" s="203"/>
      <c r="E91" s="203"/>
      <c r="F91" s="203"/>
      <c r="G91" s="203"/>
      <c r="H91" s="204" t="s">
        <v>104</v>
      </c>
      <c r="I91" s="202">
        <f>SUM(I76:I90)</f>
        <v>0</v>
      </c>
      <c r="J91" s="188" t="s">
        <v>162</v>
      </c>
      <c r="K91" s="205"/>
      <c r="L91" s="191"/>
      <c r="M91" s="191"/>
    </row>
    <row r="92" spans="2:13" ht="19.899999999999999" customHeight="1" x14ac:dyDescent="0.2">
      <c r="B92" s="128"/>
      <c r="C92" s="128"/>
      <c r="D92" s="206"/>
      <c r="E92" s="206"/>
      <c r="F92" s="206"/>
      <c r="G92" s="206"/>
      <c r="H92" s="128"/>
      <c r="I92" s="128"/>
      <c r="J92" s="206"/>
      <c r="K92" s="206"/>
      <c r="L92" s="206"/>
      <c r="M92" s="206"/>
    </row>
    <row r="93" spans="2:13" ht="27.65" customHeight="1" x14ac:dyDescent="0.2">
      <c r="B93" s="78" t="s">
        <v>47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80"/>
    </row>
    <row r="94" spans="2:13" ht="3" customHeight="1" thickBot="1" x14ac:dyDescent="0.25"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2:13" ht="46.5" customHeight="1" thickBot="1" x14ac:dyDescent="0.25">
      <c r="B95" s="123" t="s">
        <v>52</v>
      </c>
      <c r="C95" s="103"/>
      <c r="D95" s="42"/>
      <c r="E95" s="43"/>
      <c r="F95" s="43"/>
      <c r="G95" s="43"/>
      <c r="H95" s="43"/>
      <c r="I95" s="44"/>
      <c r="J95" s="207"/>
      <c r="K95" s="155" t="s">
        <v>53</v>
      </c>
      <c r="L95" s="208"/>
      <c r="M95" s="209"/>
    </row>
    <row r="96" spans="2:13" ht="3" customHeight="1" x14ac:dyDescent="0.2">
      <c r="B96" s="71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</row>
    <row r="97" spans="2:13" ht="25" customHeight="1" x14ac:dyDescent="0.2">
      <c r="B97" s="54" t="s">
        <v>128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6"/>
    </row>
    <row r="98" spans="2:13" ht="4.1500000000000004" customHeight="1" x14ac:dyDescent="0.2"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</row>
    <row r="99" spans="2:13" ht="39.65" customHeight="1" x14ac:dyDescent="0.2">
      <c r="B99" s="210" t="s">
        <v>16</v>
      </c>
      <c r="C99" s="211"/>
      <c r="D99" s="212">
        <f>$I$91/1000</f>
        <v>0</v>
      </c>
      <c r="E99" s="212"/>
      <c r="F99" s="213" t="s">
        <v>163</v>
      </c>
      <c r="G99" s="214"/>
      <c r="H99" s="215"/>
      <c r="I99" s="216"/>
      <c r="J99" s="216"/>
      <c r="K99" s="217"/>
      <c r="L99" s="217"/>
      <c r="M99" s="218"/>
    </row>
    <row r="100" spans="2:13" ht="3.65" customHeight="1" x14ac:dyDescent="0.2"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</row>
    <row r="101" spans="2:13" ht="19.899999999999999" customHeight="1" x14ac:dyDescent="0.2"/>
    <row r="102" spans="2:13" ht="19.899999999999999" customHeight="1" x14ac:dyDescent="0.2"/>
    <row r="103" spans="2:13" ht="19.899999999999999" customHeight="1" x14ac:dyDescent="0.2"/>
  </sheetData>
  <sheetProtection algorithmName="SHA-512" hashValue="JJRYVbeL2pb/eQUyfdYluGNpUBAJrzlKX0R2+qGN/Xtm2Vu0WLakWtm1gJdUY1MYtclJRVrbZBFpbefBFevmQA==" saltValue="R57UnmOimdPhZXO/XUR2VA==" spinCount="100000" sheet="1" objects="1" scenarios="1" selectLockedCells="1"/>
  <dataConsolidate/>
  <mergeCells count="125">
    <mergeCell ref="B97:M97"/>
    <mergeCell ref="B99:C99"/>
    <mergeCell ref="K45:M51"/>
    <mergeCell ref="C49:D49"/>
    <mergeCell ref="E49:I49"/>
    <mergeCell ref="C53:D55"/>
    <mergeCell ref="E53:I55"/>
    <mergeCell ref="B45:B55"/>
    <mergeCell ref="K53:M55"/>
    <mergeCell ref="D99:E99"/>
    <mergeCell ref="G99:H99"/>
    <mergeCell ref="I99:J99"/>
    <mergeCell ref="K99:L99"/>
    <mergeCell ref="C61:D61"/>
    <mergeCell ref="E61:I61"/>
    <mergeCell ref="K61:M63"/>
    <mergeCell ref="C63:D63"/>
    <mergeCell ref="E63:I63"/>
    <mergeCell ref="C65:D67"/>
    <mergeCell ref="E65:I67"/>
    <mergeCell ref="B69:C69"/>
    <mergeCell ref="D69:E69"/>
    <mergeCell ref="B95:C95"/>
    <mergeCell ref="D95:I95"/>
    <mergeCell ref="K95:M95"/>
    <mergeCell ref="B41:C41"/>
    <mergeCell ref="D41:E41"/>
    <mergeCell ref="G41:M41"/>
    <mergeCell ref="G69:M69"/>
    <mergeCell ref="B61:B67"/>
    <mergeCell ref="D57:E57"/>
    <mergeCell ref="B57:C57"/>
    <mergeCell ref="B59:C59"/>
    <mergeCell ref="D59:E59"/>
    <mergeCell ref="K65:M67"/>
    <mergeCell ref="G57:M57"/>
    <mergeCell ref="G59:M59"/>
    <mergeCell ref="B86:C86"/>
    <mergeCell ref="L86:M86"/>
    <mergeCell ref="B87:C87"/>
    <mergeCell ref="L87:M87"/>
    <mergeCell ref="B88:C88"/>
    <mergeCell ref="L88:M88"/>
    <mergeCell ref="B89:C89"/>
    <mergeCell ref="L89:M89"/>
    <mergeCell ref="B90:C90"/>
    <mergeCell ref="L91:M91"/>
    <mergeCell ref="B93:M93"/>
    <mergeCell ref="B37:C37"/>
    <mergeCell ref="D37:I37"/>
    <mergeCell ref="K37:M39"/>
    <mergeCell ref="B39:C39"/>
    <mergeCell ref="D39:I39"/>
    <mergeCell ref="B43:M43"/>
    <mergeCell ref="C51:D51"/>
    <mergeCell ref="E51:I51"/>
    <mergeCell ref="L90:M90"/>
    <mergeCell ref="F45:I45"/>
    <mergeCell ref="F46:I46"/>
    <mergeCell ref="F47:I47"/>
    <mergeCell ref="C45:D47"/>
    <mergeCell ref="B81:C81"/>
    <mergeCell ref="L81:M81"/>
    <mergeCell ref="B82:C82"/>
    <mergeCell ref="L82:M82"/>
    <mergeCell ref="B83:C83"/>
    <mergeCell ref="L83:M83"/>
    <mergeCell ref="B84:C84"/>
    <mergeCell ref="L84:M84"/>
    <mergeCell ref="B85:C85"/>
    <mergeCell ref="L85:M85"/>
    <mergeCell ref="B76:C76"/>
    <mergeCell ref="L76:M76"/>
    <mergeCell ref="B77:C77"/>
    <mergeCell ref="L77:M77"/>
    <mergeCell ref="B78:C78"/>
    <mergeCell ref="L78:M78"/>
    <mergeCell ref="B79:C79"/>
    <mergeCell ref="L79:M79"/>
    <mergeCell ref="B80:C80"/>
    <mergeCell ref="L80:M80"/>
    <mergeCell ref="B35:M35"/>
    <mergeCell ref="B71:D72"/>
    <mergeCell ref="E71:G72"/>
    <mergeCell ref="B74:C75"/>
    <mergeCell ref="D74:F74"/>
    <mergeCell ref="G74:H75"/>
    <mergeCell ref="I74:J75"/>
    <mergeCell ref="K74:M75"/>
    <mergeCell ref="B19:C19"/>
    <mergeCell ref="D19:E19"/>
    <mergeCell ref="G19:M19"/>
    <mergeCell ref="D21:E22"/>
    <mergeCell ref="D28:E29"/>
    <mergeCell ref="D23:E24"/>
    <mergeCell ref="D25:E26"/>
    <mergeCell ref="L21:M33"/>
    <mergeCell ref="F21:J22"/>
    <mergeCell ref="F23:J24"/>
    <mergeCell ref="F25:J26"/>
    <mergeCell ref="F28:J29"/>
    <mergeCell ref="B21:C26"/>
    <mergeCell ref="D30:E31"/>
    <mergeCell ref="F30:J31"/>
    <mergeCell ref="D32:E33"/>
    <mergeCell ref="F32:J33"/>
    <mergeCell ref="B28:C33"/>
    <mergeCell ref="B2:M2"/>
    <mergeCell ref="B4:M4"/>
    <mergeCell ref="B6:C6"/>
    <mergeCell ref="D6:M6"/>
    <mergeCell ref="B8:M8"/>
    <mergeCell ref="B16:C17"/>
    <mergeCell ref="E16:F16"/>
    <mergeCell ref="D17:E17"/>
    <mergeCell ref="F17:G17"/>
    <mergeCell ref="H17:M17"/>
    <mergeCell ref="B10:C11"/>
    <mergeCell ref="J10:K11"/>
    <mergeCell ref="L10:L11"/>
    <mergeCell ref="M10:M11"/>
    <mergeCell ref="D10:I11"/>
    <mergeCell ref="B13:D13"/>
    <mergeCell ref="F13:H13"/>
    <mergeCell ref="J13:M13"/>
  </mergeCells>
  <phoneticPr fontId="8"/>
  <conditionalFormatting sqref="C51:I51">
    <cfRule type="expression" dxfId="2" priority="5" stopIfTrue="1">
      <formula>$E$45="従来設備・施設の実測データ"</formula>
    </cfRule>
  </conditionalFormatting>
  <conditionalFormatting sqref="D95:I95">
    <cfRule type="expression" dxfId="1" priority="1">
      <formula>AND($G$89=0,$G$90=0)</formula>
    </cfRule>
  </conditionalFormatting>
  <conditionalFormatting sqref="F21 D21:E24 F23 D25:F25 D26:E26 C45:I55 D57 D59 D76:D90">
    <cfRule type="expression" dxfId="0" priority="4" stopIfTrue="1">
      <formula>$D$19="新設"</formula>
    </cfRule>
  </conditionalFormatting>
  <pageMargins left="0.7" right="0.7" top="0.75" bottom="0.75" header="0.3" footer="0.3"/>
  <pageSetup paperSize="9" scale="57" fitToHeight="0" orientation="portrait" r:id="rId1"/>
  <rowBreaks count="1" manualBreakCount="1">
    <brk id="56" min="1" max="12" man="1"/>
  </rowBreaks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09104ED-1715-43C1-9E79-4426E05EFD47}">
          <x14:formula1>
            <xm:f>マスタ!$C$4:$C$6</xm:f>
          </x14:formula1>
          <xm:sqref>D19:E19</xm:sqref>
        </x14:dataValidation>
        <x14:dataValidation type="list" allowBlank="1" showInputMessage="1" showErrorMessage="1" xr:uid="{EF6B2CCE-4E75-4B68-B1D1-75E0B627F727}">
          <x14:formula1>
            <xm:f>マスタ!$D$4:$D$24</xm:f>
          </x14:formula1>
          <xm:sqref>F17:G17</xm:sqref>
        </x14:dataValidation>
        <x14:dataValidation type="list" allowBlank="1" showInputMessage="1" showErrorMessage="1" xr:uid="{4F4A8BFD-8D15-47C7-9F28-C1DB5DE94591}">
          <x14:formula1>
            <xm:f>マスタ!$F$4:$F$5</xm:f>
          </x14:formula1>
          <xm:sqref>D57:E57 D59:E59 D69:E69 D71:D75 E96 E71:E75 E91:E94 D91:D94 D96</xm:sqref>
        </x14:dataValidation>
        <x14:dataValidation type="list" allowBlank="1" showInputMessage="1" showErrorMessage="1" xr:uid="{8F63D665-9393-4CF2-AF59-52EC0EFC7115}">
          <x14:formula1>
            <xm:f>マスタ!$G$4:$G$5</xm:f>
          </x14:formula1>
          <xm:sqref>E45:E47</xm:sqref>
        </x14:dataValidation>
        <x14:dataValidation type="list" allowBlank="1" showInputMessage="1" showErrorMessage="1" xr:uid="{CEDFBB1B-534C-429F-8812-5CD7CB3075FB}">
          <x14:formula1>
            <xm:f>マスタ!$H$4:$H$7</xm:f>
          </x14:formula1>
          <xm:sqref>D41:E41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F6B8-67DD-4D9E-AE08-A0A402637978}">
  <dimension ref="B3:H24"/>
  <sheetViews>
    <sheetView workbookViewId="0">
      <selection activeCell="H8" sqref="H8"/>
    </sheetView>
  </sheetViews>
  <sheetFormatPr defaultRowHeight="13" x14ac:dyDescent="0.2"/>
  <cols>
    <col min="2" max="2" width="22.453125" bestFit="1" customWidth="1"/>
    <col min="3" max="3" width="16.1796875" bestFit="1" customWidth="1"/>
    <col min="4" max="4" width="16.453125" bestFit="1" customWidth="1"/>
    <col min="5" max="5" width="24.90625" style="1" bestFit="1" customWidth="1"/>
    <col min="6" max="6" width="24.90625" bestFit="1" customWidth="1"/>
    <col min="7" max="7" width="15.26953125" bestFit="1" customWidth="1"/>
    <col min="8" max="8" width="24.90625" bestFit="1" customWidth="1"/>
  </cols>
  <sheetData>
    <row r="3" spans="2:8" x14ac:dyDescent="0.2">
      <c r="B3" s="1" t="s">
        <v>58</v>
      </c>
      <c r="C3" s="1" t="s">
        <v>65</v>
      </c>
      <c r="D3" t="s">
        <v>69</v>
      </c>
      <c r="E3" s="1" t="s">
        <v>100</v>
      </c>
      <c r="F3" s="1" t="s">
        <v>100</v>
      </c>
      <c r="G3" s="1" t="s">
        <v>100</v>
      </c>
      <c r="H3" t="s">
        <v>152</v>
      </c>
    </row>
    <row r="4" spans="2:8" x14ac:dyDescent="0.2">
      <c r="B4" t="s">
        <v>30</v>
      </c>
      <c r="C4" t="s">
        <v>66</v>
      </c>
      <c r="D4" t="s">
        <v>90</v>
      </c>
      <c r="E4" s="1" t="s">
        <v>66</v>
      </c>
      <c r="F4" s="1" t="s">
        <v>66</v>
      </c>
      <c r="G4" s="1" t="s">
        <v>142</v>
      </c>
      <c r="H4" t="s">
        <v>26</v>
      </c>
    </row>
    <row r="5" spans="2:8" x14ac:dyDescent="0.2">
      <c r="B5" t="s">
        <v>59</v>
      </c>
      <c r="C5" t="s">
        <v>67</v>
      </c>
      <c r="D5" t="s">
        <v>70</v>
      </c>
      <c r="E5" s="1" t="s">
        <v>101</v>
      </c>
      <c r="F5" s="1" t="s">
        <v>103</v>
      </c>
      <c r="G5" s="1" t="s">
        <v>140</v>
      </c>
      <c r="H5" t="s">
        <v>101</v>
      </c>
    </row>
    <row r="6" spans="2:8" x14ac:dyDescent="0.2">
      <c r="B6" t="s">
        <v>60</v>
      </c>
      <c r="C6" t="s">
        <v>137</v>
      </c>
      <c r="D6" t="s">
        <v>71</v>
      </c>
      <c r="E6" s="1" t="s">
        <v>102</v>
      </c>
      <c r="F6" s="1"/>
      <c r="H6" t="s">
        <v>102</v>
      </c>
    </row>
    <row r="7" spans="2:8" x14ac:dyDescent="0.2">
      <c r="B7" t="s">
        <v>61</v>
      </c>
      <c r="D7" t="s">
        <v>72</v>
      </c>
      <c r="H7" t="s">
        <v>153</v>
      </c>
    </row>
    <row r="8" spans="2:8" x14ac:dyDescent="0.2">
      <c r="B8" t="s">
        <v>62</v>
      </c>
      <c r="D8" t="s">
        <v>73</v>
      </c>
    </row>
    <row r="9" spans="2:8" x14ac:dyDescent="0.2">
      <c r="B9" t="s">
        <v>63</v>
      </c>
      <c r="D9" t="s">
        <v>74</v>
      </c>
    </row>
    <row r="10" spans="2:8" x14ac:dyDescent="0.2">
      <c r="B10" t="s">
        <v>64</v>
      </c>
      <c r="D10" t="s">
        <v>75</v>
      </c>
    </row>
    <row r="11" spans="2:8" x14ac:dyDescent="0.2">
      <c r="B11" t="s">
        <v>28</v>
      </c>
      <c r="D11" t="s">
        <v>76</v>
      </c>
    </row>
    <row r="12" spans="2:8" x14ac:dyDescent="0.2">
      <c r="B12" t="s">
        <v>29</v>
      </c>
      <c r="D12" t="s">
        <v>77</v>
      </c>
    </row>
    <row r="13" spans="2:8" x14ac:dyDescent="0.2">
      <c r="B13" t="s">
        <v>31</v>
      </c>
      <c r="D13" t="s">
        <v>78</v>
      </c>
    </row>
    <row r="14" spans="2:8" x14ac:dyDescent="0.2">
      <c r="B14" t="s">
        <v>32</v>
      </c>
      <c r="D14" t="s">
        <v>79</v>
      </c>
    </row>
    <row r="15" spans="2:8" x14ac:dyDescent="0.2">
      <c r="D15" t="s">
        <v>80</v>
      </c>
    </row>
    <row r="16" spans="2:8" x14ac:dyDescent="0.2">
      <c r="D16" t="s">
        <v>89</v>
      </c>
    </row>
    <row r="17" spans="4:4" x14ac:dyDescent="0.2">
      <c r="D17" t="s">
        <v>85</v>
      </c>
    </row>
    <row r="18" spans="4:4" x14ac:dyDescent="0.2">
      <c r="D18" t="s">
        <v>83</v>
      </c>
    </row>
    <row r="19" spans="4:4" x14ac:dyDescent="0.2">
      <c r="D19" t="s">
        <v>84</v>
      </c>
    </row>
    <row r="20" spans="4:4" x14ac:dyDescent="0.2">
      <c r="D20" t="s">
        <v>86</v>
      </c>
    </row>
    <row r="21" spans="4:4" x14ac:dyDescent="0.2">
      <c r="D21" t="s">
        <v>81</v>
      </c>
    </row>
    <row r="22" spans="4:4" x14ac:dyDescent="0.2">
      <c r="D22" t="s">
        <v>87</v>
      </c>
    </row>
    <row r="23" spans="4:4" x14ac:dyDescent="0.2">
      <c r="D23" t="s">
        <v>88</v>
      </c>
    </row>
    <row r="24" spans="4:4" x14ac:dyDescent="0.2">
      <c r="D24" t="s">
        <v>82</v>
      </c>
    </row>
  </sheetData>
  <phoneticPr fontId="17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省エネ</vt:lpstr>
      <vt:lpstr>マスタ</vt:lpstr>
      <vt:lpstr>省エネ!Print_Area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友石松一郎</cp:lastModifiedBy>
  <cp:lastPrinted>2025-12-10T02:42:28Z</cp:lastPrinted>
  <dcterms:modified xsi:type="dcterms:W3CDTF">2025-12-22T01:10:39Z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2023-11-09T04:25:18Z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f701c1f9-3a0d-4149-bf0a-c7ef4abb4a27</vt:lpwstr>
  </property>
  <property fmtid="{D5CDD505-2E9C-101B-9397-08002B2CF9AE}" pid="8" name="MSIP_Label_ea60d57e-af5b-4752-ac57-3e4f28ca11dc_ContentBits">
    <vt:lpwstr>0</vt:lpwstr>
  </property>
</Properties>
</file>