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●特別栽培認証農産物\3 認証ﾃﾞｰﾀﾍﾞｰｽ（ＨＰ更新）\01ＨＰ更新_エコえひめ認証一覧\R8\"/>
    </mc:Choice>
  </mc:AlternateContent>
  <xr:revisionPtr revIDLastSave="0" documentId="13_ncr:1_{850479B9-EDD5-41BC-AD9C-E803C9031605}" xr6:coauthVersionLast="47" xr6:coauthVersionMax="47" xr10:uidLastSave="{00000000-0000-0000-0000-000000000000}"/>
  <bookViews>
    <workbookView xWindow="-120" yWindow="-16320" windowWidth="29040" windowHeight="15720" tabRatio="721" xr2:uid="{00000000-000D-0000-FFFF-FFFF00000000}"/>
  </bookViews>
  <sheets>
    <sheet name="生産認証一覧（R8.6月審査会時点）" sheetId="12" r:id="rId1"/>
    <sheet name="出荷認証一覧（R8.6月審査会時点）" sheetId="14" r:id="rId2"/>
    <sheet name="精米認証一覧（R8.6月審査会時点）" sheetId="13" r:id="rId3"/>
    <sheet name="確認責任者連絡先" sheetId="11" r:id="rId4"/>
  </sheets>
  <definedNames>
    <definedName name="_xlnm._FilterDatabase" localSheetId="3" hidden="1">確認責任者連絡先!$A$1:$F$27</definedName>
    <definedName name="_xlnm._FilterDatabase" localSheetId="1" hidden="1">'出荷認証一覧（R8.6月審査会時点）'!$A$2:$IC$163</definedName>
    <definedName name="_xlnm._FilterDatabase" localSheetId="0" hidden="1">'生産認証一覧（R8.6月審査会時点）'!$A$2:$IC$159</definedName>
    <definedName name="_xlnm._FilterDatabase" localSheetId="2" hidden="1">'精米認証一覧（R8.6月審査会時点）'!$A$1:$Q$45</definedName>
    <definedName name="_xlnm.Print_Area" localSheetId="3">確認責任者連絡先!$A$1:$F$34</definedName>
    <definedName name="_xlnm.Print_Area" localSheetId="1">'出荷認証一覧（R8.6月審査会時点）'!$A$1:$T$51</definedName>
    <definedName name="_xlnm.Print_Area" localSheetId="0">'生産認証一覧（R8.6月審査会時点）'!$A$1:$T$57</definedName>
    <definedName name="_xlnm.Print_Area" localSheetId="2">'精米認証一覧（R8.6月審査会時点）'!$A$1:$O$11</definedName>
    <definedName name="_xlnm.Print_Titles" localSheetId="1">'出荷認証一覧（R8.6月審査会時点）'!$1:$2</definedName>
    <definedName name="_xlnm.Print_Titles" localSheetId="0">'生産認証一覧（R8.6月審査会時点）'!$1:$2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3" l="1"/>
  <c r="D3" i="13"/>
  <c r="C4" i="13"/>
  <c r="D4" i="13"/>
  <c r="C5" i="13"/>
  <c r="D5" i="13"/>
  <c r="C6" i="13"/>
  <c r="D6" i="13"/>
  <c r="C7" i="13"/>
  <c r="D7" i="13"/>
  <c r="C8" i="13"/>
  <c r="D8" i="13"/>
  <c r="C9" i="13"/>
  <c r="D9" i="13"/>
  <c r="C10" i="13"/>
  <c r="D10" i="13"/>
  <c r="C11" i="13"/>
  <c r="D11" i="13"/>
  <c r="D2" i="13"/>
  <c r="C2" i="13"/>
  <c r="D4" i="14"/>
  <c r="E4" i="14"/>
  <c r="D5" i="14"/>
  <c r="E5" i="14"/>
  <c r="D6" i="14"/>
  <c r="E6" i="14"/>
  <c r="D7" i="14"/>
  <c r="E7" i="14"/>
  <c r="D8" i="14"/>
  <c r="E8" i="14"/>
  <c r="D9" i="14"/>
  <c r="E9" i="14"/>
  <c r="D10" i="14"/>
  <c r="E10" i="14"/>
  <c r="D11" i="14"/>
  <c r="E11" i="14"/>
  <c r="D12" i="14"/>
  <c r="E12" i="14"/>
  <c r="D13" i="14"/>
  <c r="E13" i="14"/>
  <c r="D14" i="14"/>
  <c r="E14" i="14"/>
  <c r="D15" i="14"/>
  <c r="E15" i="14"/>
  <c r="D16" i="14"/>
  <c r="E16" i="14"/>
  <c r="D17" i="14"/>
  <c r="E17" i="14"/>
  <c r="D18" i="14"/>
  <c r="E18" i="14"/>
  <c r="D19" i="14"/>
  <c r="E19" i="14"/>
  <c r="D20" i="14"/>
  <c r="E20" i="14"/>
  <c r="D21" i="14"/>
  <c r="E21" i="14"/>
  <c r="D22" i="14"/>
  <c r="E22" i="14"/>
  <c r="D23" i="14"/>
  <c r="E23" i="14"/>
  <c r="D24" i="14"/>
  <c r="E24" i="14"/>
  <c r="D25" i="14"/>
  <c r="E25" i="14"/>
  <c r="D26" i="14"/>
  <c r="E26" i="14"/>
  <c r="D27" i="14"/>
  <c r="E27" i="14"/>
  <c r="D28" i="14"/>
  <c r="E28" i="14"/>
  <c r="D29" i="14"/>
  <c r="E29" i="14"/>
  <c r="D30" i="14"/>
  <c r="E30" i="14"/>
  <c r="D31" i="14"/>
  <c r="E31" i="14"/>
  <c r="D32" i="14"/>
  <c r="E32" i="14"/>
  <c r="D33" i="14"/>
  <c r="E33" i="14"/>
  <c r="D34" i="14"/>
  <c r="E34" i="14"/>
  <c r="D35" i="14"/>
  <c r="E35" i="14"/>
  <c r="D36" i="14"/>
  <c r="E36" i="14"/>
  <c r="D37" i="14"/>
  <c r="E37" i="14"/>
  <c r="D38" i="14"/>
  <c r="E38" i="14"/>
  <c r="D39" i="14"/>
  <c r="E39" i="14"/>
  <c r="D40" i="14"/>
  <c r="E40" i="14"/>
  <c r="D41" i="14"/>
  <c r="E41" i="14"/>
  <c r="D42" i="14"/>
  <c r="E42" i="14"/>
  <c r="D43" i="14"/>
  <c r="E43" i="14"/>
  <c r="D44" i="14"/>
  <c r="E44" i="14"/>
  <c r="D45" i="14"/>
  <c r="E45" i="14"/>
  <c r="D46" i="14"/>
  <c r="E46" i="14"/>
  <c r="D47" i="14"/>
  <c r="E47" i="14"/>
  <c r="D48" i="14"/>
  <c r="E48" i="14"/>
  <c r="D49" i="14"/>
  <c r="E49" i="14"/>
  <c r="D50" i="14"/>
  <c r="E50" i="14"/>
  <c r="D51" i="14"/>
  <c r="E51" i="14"/>
  <c r="E3" i="14"/>
  <c r="D3" i="14"/>
  <c r="D56" i="12" l="1"/>
  <c r="D29" i="12"/>
  <c r="E29" i="12"/>
  <c r="D30" i="12"/>
  <c r="E30" i="12"/>
  <c r="D31" i="12"/>
  <c r="E31" i="12"/>
  <c r="D32" i="12"/>
  <c r="E32" i="12"/>
  <c r="D33" i="12"/>
  <c r="E33" i="12"/>
  <c r="D34" i="12"/>
  <c r="E34" i="12"/>
  <c r="D35" i="12"/>
  <c r="E35" i="12"/>
  <c r="D36" i="12"/>
  <c r="E36" i="12"/>
  <c r="D37" i="12"/>
  <c r="E37" i="12"/>
  <c r="D38" i="12"/>
  <c r="E38" i="12"/>
  <c r="D39" i="12"/>
  <c r="E39" i="12"/>
  <c r="D40" i="12"/>
  <c r="E40" i="12"/>
  <c r="D41" i="12"/>
  <c r="E41" i="12"/>
  <c r="D42" i="12"/>
  <c r="E42" i="12"/>
  <c r="D43" i="12"/>
  <c r="E43" i="12"/>
  <c r="D44" i="12"/>
  <c r="E44" i="12"/>
  <c r="D45" i="12"/>
  <c r="E45" i="12"/>
  <c r="D46" i="12"/>
  <c r="E46" i="12"/>
  <c r="D47" i="12"/>
  <c r="E47" i="12"/>
  <c r="D48" i="12"/>
  <c r="E48" i="12"/>
  <c r="D49" i="12"/>
  <c r="E49" i="12"/>
  <c r="D50" i="12"/>
  <c r="E50" i="12"/>
  <c r="D51" i="12"/>
  <c r="E51" i="12"/>
  <c r="D52" i="12"/>
  <c r="E52" i="12"/>
  <c r="D53" i="12"/>
  <c r="E53" i="12"/>
  <c r="D54" i="12"/>
  <c r="E54" i="12"/>
  <c r="D55" i="12"/>
  <c r="E55" i="12"/>
  <c r="E56" i="12"/>
  <c r="D57" i="12"/>
  <c r="E57" i="12"/>
  <c r="E4" i="12" l="1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3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3" i="12"/>
</calcChain>
</file>

<file path=xl/sharedStrings.xml><?xml version="1.0" encoding="utf-8"?>
<sst xmlns="http://schemas.openxmlformats.org/spreadsheetml/2006/main" count="1591" uniqueCount="667">
  <si>
    <t>No</t>
    <phoneticPr fontId="2"/>
  </si>
  <si>
    <t>区分</t>
    <rPh sb="0" eb="2">
      <t>クブン</t>
    </rPh>
    <phoneticPr fontId="2"/>
  </si>
  <si>
    <t>生産地</t>
    <rPh sb="0" eb="3">
      <t>セイサンチ</t>
    </rPh>
    <phoneticPr fontId="2"/>
  </si>
  <si>
    <t>作物名等</t>
    <rPh sb="0" eb="2">
      <t>サクモツ</t>
    </rPh>
    <rPh sb="2" eb="3">
      <t>メイ</t>
    </rPh>
    <rPh sb="3" eb="4">
      <t>トウ</t>
    </rPh>
    <phoneticPr fontId="2"/>
  </si>
  <si>
    <t>生産登録番号</t>
    <rPh sb="0" eb="2">
      <t>セイサン</t>
    </rPh>
    <rPh sb="2" eb="4">
      <t>トウロク</t>
    </rPh>
    <rPh sb="4" eb="6">
      <t>バンゴウ</t>
    </rPh>
    <phoneticPr fontId="2"/>
  </si>
  <si>
    <t>出荷認証番号</t>
    <rPh sb="0" eb="2">
      <t>シュッカ</t>
    </rPh>
    <rPh sb="2" eb="4">
      <t>ニンショウ</t>
    </rPh>
    <rPh sb="4" eb="6">
      <t>バンゴウ</t>
    </rPh>
    <phoneticPr fontId="2"/>
  </si>
  <si>
    <t>主な出荷先</t>
    <rPh sb="0" eb="1">
      <t>シュ</t>
    </rPh>
    <rPh sb="2" eb="4">
      <t>シュッカ</t>
    </rPh>
    <rPh sb="4" eb="5">
      <t>サキ</t>
    </rPh>
    <phoneticPr fontId="2"/>
  </si>
  <si>
    <t>出荷開始</t>
    <rPh sb="0" eb="2">
      <t>シュッカ</t>
    </rPh>
    <rPh sb="2" eb="4">
      <t>カイシ</t>
    </rPh>
    <phoneticPr fontId="2"/>
  </si>
  <si>
    <t>減農薬
減化学肥料</t>
    <phoneticPr fontId="2"/>
  </si>
  <si>
    <t>水稲</t>
    <rPh sb="0" eb="2">
      <t>スイトウ</t>
    </rPh>
    <phoneticPr fontId="2"/>
  </si>
  <si>
    <t>出荷先</t>
    <rPh sb="0" eb="2">
      <t>シュッカ</t>
    </rPh>
    <rPh sb="2" eb="3">
      <t>サキ</t>
    </rPh>
    <phoneticPr fontId="2"/>
  </si>
  <si>
    <t>栽培責任者数（人）</t>
    <rPh sb="0" eb="2">
      <t>サイバイ</t>
    </rPh>
    <rPh sb="2" eb="5">
      <t>セキニンシャ</t>
    </rPh>
    <rPh sb="5" eb="6">
      <t>スウ</t>
    </rPh>
    <rPh sb="7" eb="8">
      <t>ヒト</t>
    </rPh>
    <phoneticPr fontId="2"/>
  </si>
  <si>
    <t>栽培面積（a）</t>
    <rPh sb="0" eb="2">
      <t>サイバイ</t>
    </rPh>
    <rPh sb="2" eb="4">
      <t>メンセキ</t>
    </rPh>
    <phoneticPr fontId="2"/>
  </si>
  <si>
    <t>出荷予定量（kg）</t>
    <rPh sb="0" eb="2">
      <t>シュッカ</t>
    </rPh>
    <rPh sb="2" eb="4">
      <t>ヨテイ</t>
    </rPh>
    <rPh sb="4" eb="5">
      <t>リョウ</t>
    </rPh>
    <phoneticPr fontId="2"/>
  </si>
  <si>
    <t>野菜</t>
    <rPh sb="0" eb="2">
      <t>ヤサイ</t>
    </rPh>
    <phoneticPr fontId="2"/>
  </si>
  <si>
    <t>茶</t>
    <rPh sb="0" eb="1">
      <t>チャ</t>
    </rPh>
    <phoneticPr fontId="2"/>
  </si>
  <si>
    <t>申請者
（確認責任者）</t>
    <rPh sb="0" eb="2">
      <t>シンセイ</t>
    </rPh>
    <rPh sb="2" eb="3">
      <t>シャ</t>
    </rPh>
    <phoneticPr fontId="2"/>
  </si>
  <si>
    <t>果樹</t>
    <rPh sb="0" eb="2">
      <t>カジュ</t>
    </rPh>
    <phoneticPr fontId="2"/>
  </si>
  <si>
    <t>出荷終了</t>
    <rPh sb="0" eb="2">
      <t>シュッカ</t>
    </rPh>
    <rPh sb="2" eb="4">
      <t>シュウリョウ</t>
    </rPh>
    <phoneticPr fontId="2"/>
  </si>
  <si>
    <t>分類</t>
    <rPh sb="0" eb="2">
      <t>ブンルイ</t>
    </rPh>
    <phoneticPr fontId="2"/>
  </si>
  <si>
    <t>水稲（早期：コシヒカリ）</t>
    <rPh sb="0" eb="2">
      <t>スイトウ</t>
    </rPh>
    <rPh sb="3" eb="5">
      <t>ソウキ</t>
    </rPh>
    <phoneticPr fontId="2"/>
  </si>
  <si>
    <t>梅</t>
    <rPh sb="0" eb="1">
      <t>ウメ</t>
    </rPh>
    <phoneticPr fontId="2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</si>
  <si>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</si>
  <si>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</si>
  <si>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〒799-0422</t>
  </si>
  <si>
    <t>四国中央市中之庄町1684-4</t>
  </si>
  <si>
    <t>今治市阿方甲246-1</t>
    <rPh sb="3" eb="4">
      <t>ア</t>
    </rPh>
    <rPh sb="4" eb="5">
      <t>カタ</t>
    </rPh>
    <rPh sb="5" eb="6">
      <t>コウ</t>
    </rPh>
    <phoneticPr fontId="1"/>
  </si>
  <si>
    <t>今治市北鳥生町3-3-14</t>
    <rPh sb="0" eb="3">
      <t>イマバリシ</t>
    </rPh>
    <phoneticPr fontId="1"/>
  </si>
  <si>
    <t>〒790-0003</t>
  </si>
  <si>
    <t>松山市三番町八丁目325番1</t>
  </si>
  <si>
    <t>〒795-0064</t>
  </si>
  <si>
    <t>〒796-0031　</t>
  </si>
  <si>
    <t>八幡浜市江戸岡1丁目12番10号</t>
  </si>
  <si>
    <t xml:space="preserve">〒791-8004 </t>
  </si>
  <si>
    <t>089-979-1640</t>
  </si>
  <si>
    <t>〒791-3131</t>
  </si>
  <si>
    <t>伊予郡松前町大字北川原79-1</t>
    <rPh sb="0" eb="2">
      <t>イヨ</t>
    </rPh>
    <rPh sb="2" eb="3">
      <t>グン</t>
    </rPh>
    <rPh sb="3" eb="6">
      <t>マサキチョウ</t>
    </rPh>
    <rPh sb="6" eb="8">
      <t>オオアザ</t>
    </rPh>
    <rPh sb="8" eb="11">
      <t>キタガワラ</t>
    </rPh>
    <phoneticPr fontId="1"/>
  </si>
  <si>
    <t>089-971-7319</t>
  </si>
  <si>
    <t xml:space="preserve">〒798-0084 </t>
  </si>
  <si>
    <t>宇和島市寄松甲833-4</t>
    <rPh sb="0" eb="4">
      <t>ウワジマシ</t>
    </rPh>
    <rPh sb="4" eb="6">
      <t>ヨリマツ</t>
    </rPh>
    <rPh sb="6" eb="7">
      <t>コウ</t>
    </rPh>
    <phoneticPr fontId="1"/>
  </si>
  <si>
    <t>0895-27-2335</t>
  </si>
  <si>
    <t>089-948-8400</t>
  </si>
  <si>
    <t>〒799-0301</t>
  </si>
  <si>
    <t>四国中央市新宮町馬立4491-1</t>
    <rPh sb="5" eb="7">
      <t>シングウ</t>
    </rPh>
    <rPh sb="7" eb="8">
      <t>チョウ</t>
    </rPh>
    <rPh sb="8" eb="10">
      <t>ウマタテ</t>
    </rPh>
    <phoneticPr fontId="1"/>
  </si>
  <si>
    <t>0896-72-3111</t>
  </si>
  <si>
    <t>〒791-3502</t>
  </si>
  <si>
    <t>喜多郡内子町寺村251-1</t>
    <rPh sb="6" eb="8">
      <t>テラムラ</t>
    </rPh>
    <phoneticPr fontId="1"/>
  </si>
  <si>
    <t>0892-52-3023</t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</si>
  <si>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</si>
  <si>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</si>
  <si>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農業協同組合関係</t>
    <rPh sb="0" eb="2">
      <t>ノウギョウ</t>
    </rPh>
    <rPh sb="2" eb="4">
      <t>キョウドウ</t>
    </rPh>
    <rPh sb="4" eb="6">
      <t>クミアイ</t>
    </rPh>
    <rPh sb="6" eb="8">
      <t>カンケイ</t>
    </rPh>
    <phoneticPr fontId="2"/>
  </si>
  <si>
    <t>住　　所</t>
    <rPh sb="0" eb="1">
      <t>ジュウ</t>
    </rPh>
    <rPh sb="3" eb="4">
      <t>ショ</t>
    </rPh>
    <phoneticPr fontId="1"/>
  </si>
  <si>
    <t>0898-34-1884</t>
    <phoneticPr fontId="6"/>
  </si>
  <si>
    <t>〒794-0803</t>
    <phoneticPr fontId="6"/>
  </si>
  <si>
    <t>089-946-1611</t>
    <phoneticPr fontId="6"/>
  </si>
  <si>
    <t>0894-24-1111</t>
    <phoneticPr fontId="6"/>
  </si>
  <si>
    <t>松山市農業協同組合
代表理事組合長　阿部　和孝</t>
    <rPh sb="0" eb="2">
      <t>マツヤマ</t>
    </rPh>
    <rPh sb="2" eb="3">
      <t>シ</t>
    </rPh>
    <rPh sb="3" eb="5">
      <t>ノウギョウ</t>
    </rPh>
    <rPh sb="5" eb="7">
      <t>キョウドウ</t>
    </rPh>
    <rPh sb="7" eb="9">
      <t>クミアイ</t>
    </rPh>
    <rPh sb="10" eb="12">
      <t>ダイヒョウ</t>
    </rPh>
    <rPh sb="12" eb="14">
      <t>リジ</t>
    </rPh>
    <rPh sb="14" eb="17">
      <t>クミアイチョウ</t>
    </rPh>
    <rPh sb="18" eb="20">
      <t>アベ</t>
    </rPh>
    <rPh sb="21" eb="23">
      <t>カズタカ</t>
    </rPh>
    <phoneticPr fontId="2"/>
  </si>
  <si>
    <t>愛亀産業株式会社
代表取締役　西山　由紀</t>
    <rPh sb="9" eb="11">
      <t>ダイヒョウ</t>
    </rPh>
    <rPh sb="11" eb="14">
      <t>トリシマリヤク</t>
    </rPh>
    <rPh sb="15" eb="17">
      <t>ニシヤマ</t>
    </rPh>
    <rPh sb="18" eb="20">
      <t>ユキ</t>
    </rPh>
    <phoneticPr fontId="2"/>
  </si>
  <si>
    <t>株式会社嶋茶舗
代表取締役社長　嶋　直穂</t>
  </si>
  <si>
    <t>松前町</t>
  </si>
  <si>
    <t>農薬・化学肥料不使用農産物、県GAP農産物</t>
  </si>
  <si>
    <t>野菜</t>
  </si>
  <si>
    <t>特別栽培農産物</t>
  </si>
  <si>
    <t>松山市</t>
  </si>
  <si>
    <t xml:space="preserve">バレイショ </t>
  </si>
  <si>
    <t>農薬・化学肥料不使用農産物</t>
  </si>
  <si>
    <t>久万高原町</t>
  </si>
  <si>
    <t>水稲</t>
  </si>
  <si>
    <t>東温市</t>
  </si>
  <si>
    <t>松山市道後湯之町６番１３号</t>
    <rPh sb="0" eb="3">
      <t>マツヤマシ</t>
    </rPh>
    <rPh sb="3" eb="5">
      <t>ドウゴ</t>
    </rPh>
    <rPh sb="5" eb="8">
      <t>ユノマチ</t>
    </rPh>
    <rPh sb="9" eb="10">
      <t>バン</t>
    </rPh>
    <rPh sb="12" eb="13">
      <t>ゴウ</t>
    </rPh>
    <phoneticPr fontId="6"/>
  </si>
  <si>
    <t>確認責任者</t>
    <rPh sb="0" eb="2">
      <t>カクニン</t>
    </rPh>
    <rPh sb="2" eb="5">
      <t>セキニンシャ</t>
    </rPh>
    <phoneticPr fontId="1"/>
  </si>
  <si>
    <t>〒794-0081　</t>
    <phoneticPr fontId="6"/>
  </si>
  <si>
    <t>0898-23-0246</t>
    <phoneticPr fontId="6"/>
  </si>
  <si>
    <t>〒790-0842</t>
    <phoneticPr fontId="6"/>
  </si>
  <si>
    <t>〒791-3301</t>
  </si>
  <si>
    <t>出荷認証時</t>
    <rPh sb="0" eb="2">
      <t>シュッカ</t>
    </rPh>
    <rPh sb="2" eb="4">
      <t>ニンショウ</t>
    </rPh>
    <rPh sb="4" eb="5">
      <t>ジ</t>
    </rPh>
    <phoneticPr fontId="2"/>
  </si>
  <si>
    <t>産地責任者所属</t>
    <rPh sb="0" eb="2">
      <t>サンチ</t>
    </rPh>
    <rPh sb="2" eb="4">
      <t>セキニン</t>
    </rPh>
    <rPh sb="4" eb="5">
      <t>シャ</t>
    </rPh>
    <rPh sb="5" eb="7">
      <t>ショゾク</t>
    </rPh>
    <phoneticPr fontId="2"/>
  </si>
  <si>
    <t>産地責任者名</t>
    <rPh sb="0" eb="2">
      <t>サンチ</t>
    </rPh>
    <rPh sb="2" eb="5">
      <t>セキニンシャ</t>
    </rPh>
    <rPh sb="5" eb="6">
      <t>メイ</t>
    </rPh>
    <phoneticPr fontId="2"/>
  </si>
  <si>
    <t>No</t>
  </si>
  <si>
    <t>精米認証番号</t>
  </si>
  <si>
    <t>減農薬・減化学肥料</t>
    <rPh sb="0" eb="3">
      <t>ゲンノウヤク</t>
    </rPh>
    <rPh sb="4" eb="5">
      <t>ゲン</t>
    </rPh>
    <rPh sb="5" eb="7">
      <t>カガク</t>
    </rPh>
    <rPh sb="7" eb="9">
      <t>ヒリョウ</t>
    </rPh>
    <phoneticPr fontId="2"/>
  </si>
  <si>
    <t>宇和郡鬼北町大字近永942番地</t>
    <rPh sb="0" eb="2">
      <t>ウワ</t>
    </rPh>
    <rPh sb="2" eb="3">
      <t>グン</t>
    </rPh>
    <rPh sb="3" eb="6">
      <t>キホクチョウ</t>
    </rPh>
    <rPh sb="6" eb="8">
      <t>オオアザ</t>
    </rPh>
    <rPh sb="8" eb="10">
      <t>チカナガ</t>
    </rPh>
    <rPh sb="13" eb="14">
      <t>バン</t>
    </rPh>
    <rPh sb="14" eb="15">
      <t>チ</t>
    </rPh>
    <phoneticPr fontId="6"/>
  </si>
  <si>
    <t>0895-45-1241</t>
    <phoneticPr fontId="6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</si>
  <si>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9" eb="11">
      <t>ダイヒョウ</t>
    </rPh>
    <rPh sb="11" eb="13">
      <t>リジ</t>
    </rPh>
    <rPh sb="13" eb="16">
      <t>クミアイチョウ</t>
    </rPh>
    <rPh sb="17" eb="19">
      <t>ゴウダ</t>
    </rPh>
    <rPh sb="20" eb="21">
      <t>ヒサシ</t>
    </rPh>
    <phoneticPr fontId="2"/>
  </si>
  <si>
    <t>申請者（精米確認者）</t>
    <rPh sb="0" eb="3">
      <t>シンセイシャ</t>
    </rPh>
    <rPh sb="4" eb="6">
      <t>セイマイ</t>
    </rPh>
    <rPh sb="6" eb="8">
      <t>カクニン</t>
    </rPh>
    <rPh sb="8" eb="9">
      <t>シャ</t>
    </rPh>
    <phoneticPr fontId="2"/>
  </si>
  <si>
    <t>生産地</t>
    <rPh sb="0" eb="3">
      <t>セイサンチ</t>
    </rPh>
    <phoneticPr fontId="2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</si>
  <si>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phoneticPr fontId="2"/>
  </si>
  <si>
    <t>－</t>
  </si>
  <si>
    <t>－</t>
    <phoneticPr fontId="4"/>
  </si>
  <si>
    <t>東宇和農業協同組合
代表理事組合長　石野　満章</t>
    <phoneticPr fontId="2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</si>
  <si>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リジチョウ</t>
    </rPh>
    <rPh sb="19" eb="21">
      <t>ワタナベ</t>
    </rPh>
    <rPh sb="22" eb="24">
      <t>ヒロタダ</t>
    </rPh>
    <phoneticPr fontId="2"/>
  </si>
  <si>
    <t>西宇和農業協同組合
代表理事理事長　小笠原　栄治</t>
    <rPh sb="0" eb="3">
      <t>ニシウワ</t>
    </rPh>
    <rPh sb="3" eb="5">
      <t>ノウギョウ</t>
    </rPh>
    <rPh sb="5" eb="7">
      <t>キョウドウ</t>
    </rPh>
    <rPh sb="7" eb="9">
      <t>クミアイ</t>
    </rPh>
    <rPh sb="10" eb="12">
      <t>ダイヒョウ</t>
    </rPh>
    <rPh sb="12" eb="14">
      <t>リジ</t>
    </rPh>
    <rPh sb="14" eb="17">
      <t>リジチョウ</t>
    </rPh>
    <rPh sb="18" eb="21">
      <t>オガサワラ</t>
    </rPh>
    <rPh sb="22" eb="24">
      <t>エイジ</t>
    </rPh>
    <phoneticPr fontId="2"/>
  </si>
  <si>
    <t>松山市安城寺町216-1</t>
    <rPh sb="0" eb="2">
      <t>マツヤマ</t>
    </rPh>
    <rPh sb="2" eb="3">
      <t>シ</t>
    </rPh>
    <rPh sb="3" eb="6">
      <t>アンジョウジ</t>
    </rPh>
    <rPh sb="6" eb="7">
      <t>マチ</t>
    </rPh>
    <phoneticPr fontId="6"/>
  </si>
  <si>
    <t>松山市樽味3丁目2-40</t>
    <rPh sb="0" eb="2">
      <t>マツヤマ</t>
    </rPh>
    <rPh sb="2" eb="3">
      <t>シ</t>
    </rPh>
    <rPh sb="3" eb="5">
      <t>タルミ</t>
    </rPh>
    <rPh sb="6" eb="8">
      <t>チョウメ</t>
    </rPh>
    <phoneticPr fontId="6"/>
  </si>
  <si>
    <t>089-946-9911</t>
    <phoneticPr fontId="6"/>
  </si>
  <si>
    <t>089-922-1772</t>
    <phoneticPr fontId="6"/>
  </si>
  <si>
    <t>〒790-0905</t>
    <phoneticPr fontId="2"/>
  </si>
  <si>
    <t>〒791-8006</t>
    <phoneticPr fontId="2"/>
  </si>
  <si>
    <t>オクラ</t>
  </si>
  <si>
    <t xml:space="preserve">茶 </t>
  </si>
  <si>
    <t>伊予市・松前町</t>
  </si>
  <si>
    <t>松前町・伊予市</t>
  </si>
  <si>
    <t>今治立花農業協同組合
代表理事組合長　越智　恵吾</t>
    <rPh sb="0" eb="2">
      <t>イマバリ</t>
    </rPh>
    <rPh sb="2" eb="4">
      <t>タチバナ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クミアイチョウ</t>
    </rPh>
    <rPh sb="19" eb="21">
      <t>オチ</t>
    </rPh>
    <rPh sb="22" eb="23">
      <t>ケイ</t>
    </rPh>
    <rPh sb="23" eb="24">
      <t>ゴ</t>
    </rPh>
    <phoneticPr fontId="2"/>
  </si>
  <si>
    <t>愛亀産業株式会社
代表取締役　西山　由紀</t>
  </si>
  <si>
    <t>-</t>
  </si>
  <si>
    <t>西予市宇和町坂戸652</t>
    <rPh sb="6" eb="8">
      <t>サカド</t>
    </rPh>
    <phoneticPr fontId="1"/>
  </si>
  <si>
    <t>大洲市東大洲1582番地</t>
    <phoneticPr fontId="2"/>
  </si>
  <si>
    <t>〒797-0045　</t>
    <phoneticPr fontId="6"/>
  </si>
  <si>
    <t>〒798-1397</t>
    <phoneticPr fontId="2"/>
  </si>
  <si>
    <t>松山市鴨川1丁目8-5</t>
    <rPh sb="0" eb="3">
      <t>マツヤマシ</t>
    </rPh>
    <rPh sb="3" eb="5">
      <t>カモガワ</t>
    </rPh>
    <rPh sb="6" eb="8">
      <t>チョウメ</t>
    </rPh>
    <phoneticPr fontId="1"/>
  </si>
  <si>
    <t>松山市中野町181</t>
    <rPh sb="0" eb="3">
      <t>マツヤマシ</t>
    </rPh>
    <rPh sb="3" eb="6">
      <t>ナカノマチ</t>
    </rPh>
    <phoneticPr fontId="1"/>
  </si>
  <si>
    <t>〒791-1121</t>
    <phoneticPr fontId="2"/>
  </si>
  <si>
    <t>089-915-5014</t>
    <phoneticPr fontId="6"/>
  </si>
  <si>
    <t>0896-24-2311</t>
    <phoneticPr fontId="6"/>
  </si>
  <si>
    <t>0893-24-4183</t>
    <phoneticPr fontId="6"/>
  </si>
  <si>
    <t>0894-62-6859</t>
    <phoneticPr fontId="6"/>
  </si>
  <si>
    <t>株式会社アスタクリ
代表取締役　大谷　武久</t>
    <phoneticPr fontId="2"/>
  </si>
  <si>
    <t>〒791-1126</t>
    <phoneticPr fontId="2"/>
  </si>
  <si>
    <t>松山市大橋町103番地4</t>
    <rPh sb="0" eb="3">
      <t>マツヤマシ</t>
    </rPh>
    <rPh sb="3" eb="6">
      <t>オオハシチョウ</t>
    </rPh>
    <rPh sb="9" eb="11">
      <t>バンチ</t>
    </rPh>
    <phoneticPr fontId="2"/>
  </si>
  <si>
    <t>089-963-2751</t>
    <phoneticPr fontId="2"/>
  </si>
  <si>
    <t>株式会社地域法人無茶々園
代表取締役　大津　清次</t>
    <rPh sb="0" eb="2">
      <t>カブシキ</t>
    </rPh>
    <rPh sb="2" eb="4">
      <t>カイシャ</t>
    </rPh>
    <rPh sb="4" eb="6">
      <t>チイキ</t>
    </rPh>
    <rPh sb="6" eb="8">
      <t>ホウジン</t>
    </rPh>
    <rPh sb="8" eb="12">
      <t>ムチャドウエン</t>
    </rPh>
    <rPh sb="13" eb="18">
      <t>ダイヒョウトリシマリヤク</t>
    </rPh>
    <rPh sb="19" eb="21">
      <t>オオツ</t>
    </rPh>
    <rPh sb="22" eb="24">
      <t>キヨツグ</t>
    </rPh>
    <phoneticPr fontId="2"/>
  </si>
  <si>
    <t>〒797-0113</t>
    <phoneticPr fontId="6"/>
  </si>
  <si>
    <t>西予市明浜町狩浜３番耕地134番地</t>
    <rPh sb="0" eb="3">
      <t>セイヨシ</t>
    </rPh>
    <rPh sb="3" eb="6">
      <t>アケハマチョウ</t>
    </rPh>
    <rPh sb="6" eb="8">
      <t>カリハマ</t>
    </rPh>
    <rPh sb="9" eb="10">
      <t>バン</t>
    </rPh>
    <rPh sb="10" eb="12">
      <t>コウチ</t>
    </rPh>
    <rPh sb="15" eb="17">
      <t>バンチ</t>
    </rPh>
    <phoneticPr fontId="6"/>
  </si>
  <si>
    <t>0894-65-1417</t>
    <phoneticPr fontId="2"/>
  </si>
  <si>
    <t>茶</t>
    <rPh sb="0" eb="1">
      <t>チャ</t>
    </rPh>
    <phoneticPr fontId="3"/>
  </si>
  <si>
    <t>水稲</t>
    <rPh sb="0" eb="2">
      <t>スイトウ</t>
    </rPh>
    <phoneticPr fontId="3"/>
  </si>
  <si>
    <t>水稲：一般（にこまる）</t>
    <rPh sb="0" eb="2">
      <t>スイトウ</t>
    </rPh>
    <rPh sb="3" eb="5">
      <t>イッパン</t>
    </rPh>
    <phoneticPr fontId="3"/>
  </si>
  <si>
    <t>水稲：一般（ひめの凜・ヒノヒカリ・クレナイモチ）</t>
    <rPh sb="0" eb="2">
      <t>スイトウ</t>
    </rPh>
    <rPh sb="3" eb="5">
      <t>イッパン</t>
    </rPh>
    <rPh sb="9" eb="10">
      <t>リン</t>
    </rPh>
    <phoneticPr fontId="3"/>
  </si>
  <si>
    <t>野菜</t>
    <rPh sb="0" eb="2">
      <t>ヤサイ</t>
    </rPh>
    <phoneticPr fontId="3"/>
  </si>
  <si>
    <t>果樹</t>
    <rPh sb="0" eb="2">
      <t>カジュ</t>
    </rPh>
    <phoneticPr fontId="3"/>
  </si>
  <si>
    <t>水稲・一般</t>
    <rPh sb="0" eb="2">
      <t>スイトウ</t>
    </rPh>
    <rPh sb="3" eb="5">
      <t>イッパン</t>
    </rPh>
    <phoneticPr fontId="0"/>
  </si>
  <si>
    <t>水稲　一般</t>
    <rPh sb="0" eb="2">
      <t>スイトウ</t>
    </rPh>
    <rPh sb="3" eb="5">
      <t>イッパン</t>
    </rPh>
    <phoneticPr fontId="0"/>
  </si>
  <si>
    <t>水稲（一般）</t>
    <rPh sb="0" eb="2">
      <t>スイトウ</t>
    </rPh>
    <rPh sb="3" eb="5">
      <t>イッパン</t>
    </rPh>
    <phoneticPr fontId="0"/>
  </si>
  <si>
    <t>水稲（コシヒカリ・一般）</t>
  </si>
  <si>
    <t>水稲・コシヒカリ</t>
    <rPh sb="0" eb="2">
      <t>スイトウ</t>
    </rPh>
    <phoneticPr fontId="0"/>
  </si>
  <si>
    <t>07A001</t>
  </si>
  <si>
    <t>07A002</t>
  </si>
  <si>
    <t>07A003</t>
  </si>
  <si>
    <t>07A026</t>
  </si>
  <si>
    <t>節減対象農薬不使用・化学肥料不使用</t>
  </si>
  <si>
    <t>節減対象農薬5割以上減・化学肥料不使用</t>
  </si>
  <si>
    <t>ブルーベリー</t>
  </si>
  <si>
    <t>スイートコーン</t>
  </si>
  <si>
    <t>有限会社シトラス
代表取締役　山下　保志</t>
    <rPh sb="0" eb="4">
      <t>ユウゲンガイシャ</t>
    </rPh>
    <rPh sb="9" eb="11">
      <t>ダイヒョウ</t>
    </rPh>
    <rPh sb="11" eb="14">
      <t>トリシマリヤク</t>
    </rPh>
    <rPh sb="15" eb="17">
      <t>ヤマシタ</t>
    </rPh>
    <rPh sb="18" eb="20">
      <t>ヤスシ</t>
    </rPh>
    <phoneticPr fontId="2"/>
  </si>
  <si>
    <t>07A048G</t>
  </si>
  <si>
    <t>節減対象農薬5割以上減・化学肥料5割以上減</t>
  </si>
  <si>
    <t>特別栽培農産物</t>
    <rPh sb="0" eb="2">
      <t>トクベツ</t>
    </rPh>
    <rPh sb="2" eb="4">
      <t>サイバイ</t>
    </rPh>
    <rPh sb="4" eb="7">
      <t>ノウサンブツ</t>
    </rPh>
    <phoneticPr fontId="3"/>
  </si>
  <si>
    <t>宇和島市</t>
    <rPh sb="0" eb="4">
      <t>ウワジマシ</t>
    </rPh>
    <phoneticPr fontId="2"/>
  </si>
  <si>
    <t>鬼北町</t>
    <rPh sb="0" eb="3">
      <t>キホクチョウ</t>
    </rPh>
    <phoneticPr fontId="2"/>
  </si>
  <si>
    <t>有限会社あぐり</t>
    <rPh sb="0" eb="4">
      <t>ユウゲンガイシャ</t>
    </rPh>
    <phoneticPr fontId="2"/>
  </si>
  <si>
    <t>県認証農産物</t>
    <rPh sb="0" eb="1">
      <t>ケン</t>
    </rPh>
    <rPh sb="1" eb="3">
      <t>ニンショウ</t>
    </rPh>
    <rPh sb="3" eb="6">
      <t>ノウサンブツ</t>
    </rPh>
    <phoneticPr fontId="3"/>
  </si>
  <si>
    <t>今治市</t>
    <rPh sb="0" eb="3">
      <t>イマバリシ</t>
    </rPh>
    <phoneticPr fontId="3"/>
  </si>
  <si>
    <t>西予市</t>
    <rPh sb="0" eb="3">
      <t>セイヨシ</t>
    </rPh>
    <phoneticPr fontId="2"/>
  </si>
  <si>
    <t>松山青果</t>
    <rPh sb="0" eb="4">
      <t>マツヤマセイカ</t>
    </rPh>
    <phoneticPr fontId="2"/>
  </si>
  <si>
    <t>直販</t>
    <rPh sb="0" eb="2">
      <t>チョクハン</t>
    </rPh>
    <phoneticPr fontId="2"/>
  </si>
  <si>
    <t>若鮎亭、サニーマート、セブンスター、ボンラスパイユ他</t>
    <rPh sb="0" eb="3">
      <t>ワカアユテイ</t>
    </rPh>
    <rPh sb="25" eb="26">
      <t>ホカ</t>
    </rPh>
    <phoneticPr fontId="2"/>
  </si>
  <si>
    <t>小田まちづくり株式会社
取締役　酒口　強</t>
    <rPh sb="0" eb="2">
      <t>オダ</t>
    </rPh>
    <rPh sb="7" eb="11">
      <t>カブシキガイシャ</t>
    </rPh>
    <rPh sb="12" eb="15">
      <t>トリシマリヤク</t>
    </rPh>
    <rPh sb="16" eb="18">
      <t>サカグチ</t>
    </rPh>
    <rPh sb="19" eb="20">
      <t>キョウ</t>
    </rPh>
    <phoneticPr fontId="2"/>
  </si>
  <si>
    <t>株式会社やまびこ
代表取締役　大西　賢治</t>
    <rPh sb="0" eb="4">
      <t>カブシキカイシャ</t>
    </rPh>
    <rPh sb="9" eb="11">
      <t>ダイヒョウ</t>
    </rPh>
    <rPh sb="11" eb="14">
      <t>トリシマリヤク</t>
    </rPh>
    <rPh sb="15" eb="17">
      <t>オオニシ</t>
    </rPh>
    <rPh sb="18" eb="20">
      <t>ケンジ</t>
    </rPh>
    <phoneticPr fontId="2"/>
  </si>
  <si>
    <t>NPO法人さしあげプロジェクト
代表取締役　鴻上　庸郎</t>
    <rPh sb="3" eb="4">
      <t>ホウ</t>
    </rPh>
    <rPh sb="4" eb="5">
      <t>ヒト</t>
    </rPh>
    <rPh sb="16" eb="21">
      <t>ダイヒョウトリシマリヤク</t>
    </rPh>
    <rPh sb="22" eb="24">
      <t>コウカミ</t>
    </rPh>
    <rPh sb="25" eb="27">
      <t>ヨウロウ</t>
    </rPh>
    <phoneticPr fontId="3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</si>
  <si>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4">
      <t>ダイヒョウトリシマリヤク</t>
    </rPh>
    <rPh sb="15" eb="17">
      <t>ヤマウチ</t>
    </rPh>
    <rPh sb="18" eb="19">
      <t>サカエ</t>
    </rPh>
    <phoneticPr fontId="3"/>
  </si>
  <si>
    <t>〒792-0017</t>
  </si>
  <si>
    <t>新居浜市若水町2丁目9-17</t>
  </si>
  <si>
    <t>0897-37-1666</t>
  </si>
  <si>
    <t>ブルーベリー（露地コンテナ栽培）</t>
    <rPh sb="7" eb="9">
      <t>ロジ</t>
    </rPh>
    <rPh sb="13" eb="15">
      <t>サイバイ</t>
    </rPh>
    <phoneticPr fontId="3"/>
  </si>
  <si>
    <t>タマネギ（早生・晩生）</t>
    <rPh sb="5" eb="7">
      <t>ワセ</t>
    </rPh>
    <rPh sb="8" eb="10">
      <t>オクテ</t>
    </rPh>
    <phoneticPr fontId="3"/>
  </si>
  <si>
    <t>ブルーベリー（露地栽培）</t>
    <rPh sb="7" eb="9">
      <t>ロジ</t>
    </rPh>
    <rPh sb="9" eb="11">
      <t>サイバイ</t>
    </rPh>
    <phoneticPr fontId="3"/>
  </si>
  <si>
    <t>07A060</t>
  </si>
  <si>
    <t>07A062</t>
  </si>
  <si>
    <t>07A069</t>
  </si>
  <si>
    <t>07A070</t>
  </si>
  <si>
    <t>節減対象農薬3割以上減・化学肥料5割以上減</t>
  </si>
  <si>
    <t>西条市</t>
    <rPh sb="0" eb="3">
      <t>サイジョウシ</t>
    </rPh>
    <phoneticPr fontId="3"/>
  </si>
  <si>
    <t>内子町</t>
    <rPh sb="0" eb="3">
      <t>ウチコチョウ</t>
    </rPh>
    <phoneticPr fontId="2"/>
  </si>
  <si>
    <t>八幡浜市</t>
    <rPh sb="0" eb="4">
      <t>ヤワタハマシ</t>
    </rPh>
    <phoneticPr fontId="2"/>
  </si>
  <si>
    <t>喜多郡内子町五十崎乙489-1</t>
    <rPh sb="6" eb="9">
      <t>イカザキ</t>
    </rPh>
    <rPh sb="9" eb="10">
      <t>オツ</t>
    </rPh>
    <phoneticPr fontId="6"/>
  </si>
  <si>
    <t>0893-57-9800</t>
    <phoneticPr fontId="6"/>
  </si>
  <si>
    <t>髙宮　陽司</t>
    <rPh sb="0" eb="2">
      <t>タカミヤ</t>
    </rPh>
    <rPh sb="3" eb="5">
      <t>ヨウジ</t>
    </rPh>
    <phoneticPr fontId="2"/>
  </si>
  <si>
    <t>代表取締役　大森　孝宗</t>
    <rPh sb="0" eb="5">
      <t>ダイヒョウトリシマリヤク</t>
    </rPh>
    <rPh sb="6" eb="8">
      <t>オオモリ</t>
    </rPh>
    <rPh sb="9" eb="11">
      <t>タカムネ</t>
    </rPh>
    <phoneticPr fontId="2"/>
  </si>
  <si>
    <t>水稲：一般</t>
  </si>
  <si>
    <t>香酸柑橘類（レモン・露地）</t>
    <rPh sb="0" eb="1">
      <t>カオル</t>
    </rPh>
    <rPh sb="1" eb="2">
      <t>サン</t>
    </rPh>
    <rPh sb="2" eb="5">
      <t>カンキツルイ</t>
    </rPh>
    <rPh sb="10" eb="12">
      <t>ロジ</t>
    </rPh>
    <phoneticPr fontId="2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</si>
  <si>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3"/>
  </si>
  <si>
    <t>四国中央市</t>
    <rPh sb="0" eb="2">
      <t>シコク</t>
    </rPh>
    <rPh sb="2" eb="4">
      <t>チュウオウ</t>
    </rPh>
    <rPh sb="4" eb="5">
      <t>シ</t>
    </rPh>
    <phoneticPr fontId="3"/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</si>
  <si>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3"/>
  </si>
  <si>
    <t>節減対象農薬不使用・化学肥料不使用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3"/>
  </si>
  <si>
    <t>県認証農産物、県GAP農産物</t>
    <rPh sb="0" eb="1">
      <t>ケン</t>
    </rPh>
    <rPh sb="1" eb="3">
      <t>ニンショウ</t>
    </rPh>
    <rPh sb="3" eb="6">
      <t>ノウサンブツ</t>
    </rPh>
    <rPh sb="7" eb="8">
      <t>ケン</t>
    </rPh>
    <rPh sb="11" eb="14">
      <t>ノウサンブツ</t>
    </rPh>
    <phoneticPr fontId="3"/>
  </si>
  <si>
    <t>さいさいきて屋（直売所）</t>
    <rPh sb="6" eb="7">
      <t>ヤ</t>
    </rPh>
    <rPh sb="8" eb="11">
      <t>チョクバイショ</t>
    </rPh>
    <phoneticPr fontId="2"/>
  </si>
  <si>
    <t>アユーラステーション松山</t>
    <rPh sb="10" eb="12">
      <t>マツヤマ</t>
    </rPh>
    <phoneticPr fontId="2"/>
  </si>
  <si>
    <t>食良協力会</t>
    <rPh sb="0" eb="1">
      <t>ショク</t>
    </rPh>
    <rPh sb="1" eb="2">
      <t>リョウ</t>
    </rPh>
    <rPh sb="2" eb="5">
      <t>キョウリョクカイ</t>
    </rPh>
    <phoneticPr fontId="2"/>
  </si>
  <si>
    <t>岡崎　仁志</t>
    <rPh sb="0" eb="2">
      <t>オカザキ</t>
    </rPh>
    <rPh sb="3" eb="5">
      <t>ヒトシ</t>
    </rPh>
    <phoneticPr fontId="2"/>
  </si>
  <si>
    <t>教諭　横山　泰士</t>
    <rPh sb="0" eb="2">
      <t>キョウユ</t>
    </rPh>
    <rPh sb="3" eb="5">
      <t>ヨコヤマ</t>
    </rPh>
    <rPh sb="6" eb="8">
      <t>タイシ</t>
    </rPh>
    <phoneticPr fontId="2"/>
  </si>
  <si>
    <t>中田　貴明</t>
    <rPh sb="0" eb="2">
      <t>ナカタ</t>
    </rPh>
    <rPh sb="3" eb="5">
      <t>タカアキ</t>
    </rPh>
    <phoneticPr fontId="2"/>
  </si>
  <si>
    <t>愛媛たいき農業協同組合
代表理事組合長　田淵　博幸</t>
    <phoneticPr fontId="2"/>
  </si>
  <si>
    <t>07A078</t>
  </si>
  <si>
    <t>07A085G</t>
  </si>
  <si>
    <t>07A086G</t>
  </si>
  <si>
    <t>07A087G</t>
  </si>
  <si>
    <t>07A094G</t>
  </si>
  <si>
    <t>有限会社シトラス
代表取締役　山下　保志</t>
    <rPh sb="0" eb="4">
      <t>ユウゲンガイシャ</t>
    </rPh>
    <phoneticPr fontId="2"/>
  </si>
  <si>
    <t>スイートコーン・早熟（トンネル）</t>
    <rPh sb="8" eb="10">
      <t>ソウジュク</t>
    </rPh>
    <phoneticPr fontId="2"/>
  </si>
  <si>
    <t>07A116</t>
  </si>
  <si>
    <t>07A118</t>
  </si>
  <si>
    <t>07A124</t>
  </si>
  <si>
    <t>07A125</t>
  </si>
  <si>
    <t>07A138</t>
  </si>
  <si>
    <t>07A161</t>
  </si>
  <si>
    <t>特別栽培農産物</t>
    <rPh sb="0" eb="2">
      <t>トクベツ</t>
    </rPh>
    <rPh sb="2" eb="4">
      <t>サイバイ</t>
    </rPh>
    <rPh sb="4" eb="7">
      <t>ノウサンブツ</t>
    </rPh>
    <phoneticPr fontId="11"/>
  </si>
  <si>
    <t>四国中央市</t>
    <rPh sb="0" eb="2">
      <t>シコク</t>
    </rPh>
    <rPh sb="2" eb="4">
      <t>チュウオウ</t>
    </rPh>
    <rPh sb="4" eb="5">
      <t>シ</t>
    </rPh>
    <phoneticPr fontId="11"/>
  </si>
  <si>
    <t>今治市</t>
    <rPh sb="0" eb="3">
      <t>イマバリシ</t>
    </rPh>
    <phoneticPr fontId="11"/>
  </si>
  <si>
    <t>松山市</t>
    <rPh sb="0" eb="3">
      <t>マツヤマシ</t>
    </rPh>
    <phoneticPr fontId="0"/>
  </si>
  <si>
    <t>有限会社シティアイズ</t>
    <rPh sb="0" eb="4">
      <t>ユウゲンガイシャ</t>
    </rPh>
    <phoneticPr fontId="2"/>
  </si>
  <si>
    <t>代表取締役　永井　正信</t>
    <rPh sb="0" eb="5">
      <t>ダイヒョウトリシマリヤク</t>
    </rPh>
    <rPh sb="6" eb="8">
      <t>ナガイ</t>
    </rPh>
    <rPh sb="9" eb="11">
      <t>マサノブ</t>
    </rPh>
    <phoneticPr fontId="2"/>
  </si>
  <si>
    <t>直売所（DCM周桑店）</t>
    <rPh sb="0" eb="3">
      <t>チョクバイショ</t>
    </rPh>
    <rPh sb="7" eb="9">
      <t>シュウソウ</t>
    </rPh>
    <rPh sb="9" eb="10">
      <t>テン</t>
    </rPh>
    <phoneticPr fontId="2"/>
  </si>
  <si>
    <t>愛媛県立北宇和高等学校
校長　中川　和彦</t>
    <rPh sb="15" eb="17">
      <t>ナカガワ</t>
    </rPh>
    <rPh sb="18" eb="20">
      <t>カズヒコ</t>
    </rPh>
    <phoneticPr fontId="6"/>
  </si>
  <si>
    <t>愛媛大学附属高等学校
校長　荒木　卓哉</t>
  </si>
  <si>
    <t>愛媛大学附属高等学校
校長　荒木　卓哉</t>
    <rPh sb="0" eb="2">
      <t>エヒメ</t>
    </rPh>
    <rPh sb="2" eb="4">
      <t>ダイガク</t>
    </rPh>
    <rPh sb="4" eb="6">
      <t>フゾク</t>
    </rPh>
    <rPh sb="6" eb="8">
      <t>コウトウ</t>
    </rPh>
    <rPh sb="8" eb="10">
      <t>ガッコウ</t>
    </rPh>
    <rPh sb="11" eb="13">
      <t>コウチョウ</t>
    </rPh>
    <rPh sb="14" eb="16">
      <t>アラキ</t>
    </rPh>
    <rPh sb="17" eb="19">
      <t>タクヤ</t>
    </rPh>
    <phoneticPr fontId="2"/>
  </si>
  <si>
    <t>株式会社やまびこ
代表取締役　大西　賢治</t>
    <rPh sb="0" eb="4">
      <t>カブシキカイシャ</t>
    </rPh>
    <phoneticPr fontId="3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</si>
  <si>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phoneticPr fontId="3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</si>
  <si>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phoneticPr fontId="3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</si>
  <si>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リジチョウ</t>
    </rPh>
    <rPh sb="19" eb="21">
      <t>ワタナベ</t>
    </rPh>
    <rPh sb="22" eb="24">
      <t>ヒロタダ</t>
    </rPh>
    <phoneticPr fontId="3"/>
  </si>
  <si>
    <t>今治立花農業協同組合
代表理事組合長　越智　恵吾</t>
    <rPh sb="0" eb="2">
      <t>イマバリ</t>
    </rPh>
    <rPh sb="2" eb="4">
      <t>タチバナ</t>
    </rPh>
    <rPh sb="4" eb="6">
      <t>ノウギョウ</t>
    </rPh>
    <rPh sb="6" eb="8">
      <t>キョウドウ</t>
    </rPh>
    <rPh sb="8" eb="10">
      <t>クミアイ</t>
    </rPh>
    <phoneticPr fontId="3"/>
  </si>
  <si>
    <t>株式会社楽農研究所
代表取締役　菊地　義一</t>
    <rPh sb="0" eb="4">
      <t>カブシキガイシャ</t>
    </rPh>
    <rPh sb="4" eb="5">
      <t>ラク</t>
    </rPh>
    <rPh sb="5" eb="6">
      <t>ノウ</t>
    </rPh>
    <rPh sb="6" eb="9">
      <t>ケンキュウショ</t>
    </rPh>
    <rPh sb="10" eb="15">
      <t>ダイヒョウトリシマリヤク</t>
    </rPh>
    <rPh sb="16" eb="18">
      <t>キクチ</t>
    </rPh>
    <rPh sb="19" eb="21">
      <t>ヨシカズ</t>
    </rPh>
    <phoneticPr fontId="3"/>
  </si>
  <si>
    <t>愛媛大学附属高等学校
校長　荒木　卓哉</t>
    <rPh sb="0" eb="4">
      <t>エヒメダイガク</t>
    </rPh>
    <rPh sb="4" eb="6">
      <t>フゾク</t>
    </rPh>
    <rPh sb="6" eb="10">
      <t>コウトウガッコウ</t>
    </rPh>
    <phoneticPr fontId="0"/>
  </si>
  <si>
    <t>有限会社松山米穀卸
代表取締役　三宗　裕幸</t>
    <rPh sb="0" eb="4">
      <t>ユウゲンガイシャ</t>
    </rPh>
    <rPh sb="4" eb="6">
      <t>マツヤマ</t>
    </rPh>
    <rPh sb="6" eb="8">
      <t>ベイコク</t>
    </rPh>
    <rPh sb="8" eb="9">
      <t>オロシ</t>
    </rPh>
    <phoneticPr fontId="0"/>
  </si>
  <si>
    <t>松山市農業協同組合
代表理事組合長　阿部　和孝</t>
    <rPh sb="0" eb="3">
      <t>マツヤマシ</t>
    </rPh>
    <rPh sb="3" eb="9">
      <t>ノウギョウキョウドウクミアイ</t>
    </rPh>
    <phoneticPr fontId="0"/>
  </si>
  <si>
    <t>株式会社穂田琉
代表取締役　坂本　憲俊</t>
  </si>
  <si>
    <t>伊予農産株式会社
代表取締役　山内　栄</t>
    <rPh sb="4" eb="6">
      <t>カブシキ</t>
    </rPh>
    <phoneticPr fontId="2"/>
  </si>
  <si>
    <t>株式会社アスタクリ
代表取締役　大谷　武久</t>
    <rPh sb="0" eb="4">
      <t>カブシキガイシャ</t>
    </rPh>
    <phoneticPr fontId="0"/>
  </si>
  <si>
    <t>東宇和農業協同組合
代表理事組合長　石野　満章</t>
    <rPh sb="0" eb="9">
      <t>ヒガシウワノウギョウキョウドウクミアイ</t>
    </rPh>
    <phoneticPr fontId="2"/>
  </si>
  <si>
    <t>愛媛たいき農業協同組合
代表理事組合長　田淵　博幸</t>
    <rPh sb="0" eb="2">
      <t>エヒメ</t>
    </rPh>
    <rPh sb="5" eb="11">
      <t>ノウギョウキョウドウクミアイ</t>
    </rPh>
    <phoneticPr fontId="2"/>
  </si>
  <si>
    <t>西宇和農業協同組合
代表理事理事長　小笠原　栄治</t>
    <rPh sb="0" eb="3">
      <t>ニシウワ</t>
    </rPh>
    <rPh sb="3" eb="9">
      <t>ノウギョウキョウドウクミアイ</t>
    </rPh>
    <phoneticPr fontId="2"/>
  </si>
  <si>
    <t>株式会社楽農研究所
代表取締役　菊地　義一</t>
    <rPh sb="0" eb="4">
      <t>カブシキカイシャ</t>
    </rPh>
    <rPh sb="4" eb="6">
      <t>ラクノウ</t>
    </rPh>
    <rPh sb="6" eb="9">
      <t>ケンキュウショ</t>
    </rPh>
    <phoneticPr fontId="2"/>
  </si>
  <si>
    <t>株式会社地域法人無茶々園
代表取締役　大津　清次</t>
    <rPh sb="4" eb="8">
      <t>チイキホウジン</t>
    </rPh>
    <rPh sb="8" eb="10">
      <t>ムチャ</t>
    </rPh>
    <rPh sb="11" eb="12">
      <t>エン</t>
    </rPh>
    <phoneticPr fontId="2"/>
  </si>
  <si>
    <t>株式会社楽農研究所
代表取締役　菊地　義一</t>
    <rPh sb="0" eb="2">
      <t>カブシキ</t>
    </rPh>
    <rPh sb="2" eb="4">
      <t>カイシャ</t>
    </rPh>
    <rPh sb="4" eb="9">
      <t>ラクノウケンキュウショ</t>
    </rPh>
    <phoneticPr fontId="2"/>
  </si>
  <si>
    <t>有限会社松山米穀卸
代表取締役　三宗　裕幸</t>
    <rPh sb="4" eb="6">
      <t>マツヤマ</t>
    </rPh>
    <rPh sb="6" eb="8">
      <t>ベイコク</t>
    </rPh>
    <rPh sb="8" eb="9">
      <t>オロシ</t>
    </rPh>
    <rPh sb="10" eb="15">
      <t>ダイヒョウトリシマリヤク</t>
    </rPh>
    <rPh sb="16" eb="18">
      <t>ミツムネ</t>
    </rPh>
    <rPh sb="19" eb="21">
      <t>ヒロユキ</t>
    </rPh>
    <phoneticPr fontId="6"/>
  </si>
  <si>
    <t>〒791-0321</t>
  </si>
  <si>
    <t>東温市河之内4950-1</t>
    <rPh sb="0" eb="4">
      <t>トウオンシカワ</t>
    </rPh>
    <rPh sb="4" eb="5">
      <t>ノ</t>
    </rPh>
    <rPh sb="5" eb="6">
      <t>ウチ</t>
    </rPh>
    <phoneticPr fontId="1"/>
  </si>
  <si>
    <t>089-966-4458</t>
    <phoneticPr fontId="2"/>
  </si>
  <si>
    <t>R８　エコえひめ確認責任者　連絡先一覧</t>
    <rPh sb="8" eb="13">
      <t>カクニンセキニンシャ</t>
    </rPh>
    <rPh sb="14" eb="17">
      <t>レンラクサキ</t>
    </rPh>
    <rPh sb="17" eb="19">
      <t>イチラン</t>
    </rPh>
    <phoneticPr fontId="2"/>
  </si>
  <si>
    <t>株式会社GREEN DOOR
代表取締役社長　大槻　幸宏</t>
    <rPh sb="0" eb="4">
      <t>カブシキガイシャ</t>
    </rPh>
    <phoneticPr fontId="0"/>
  </si>
  <si>
    <t>株式会社GREEN DOOR
代表取締役社長　大槻　幸宏</t>
    <rPh sb="20" eb="22">
      <t>シャチョウ</t>
    </rPh>
    <phoneticPr fontId="2"/>
  </si>
  <si>
    <t>茶（やぶきた）</t>
    <rPh sb="0" eb="1">
      <t>チャ</t>
    </rPh>
    <phoneticPr fontId="11"/>
  </si>
  <si>
    <t>水稲：一般（ひめの凜）</t>
    <rPh sb="0" eb="2">
      <t>スイトウ</t>
    </rPh>
    <rPh sb="3" eb="5">
      <t>イッパン</t>
    </rPh>
    <rPh sb="9" eb="10">
      <t>リン</t>
    </rPh>
    <phoneticPr fontId="11"/>
  </si>
  <si>
    <t>ミニトマト（養液）：普通（ハウス夏秋）</t>
    <rPh sb="6" eb="8">
      <t>ヨウエキ</t>
    </rPh>
    <rPh sb="10" eb="12">
      <t>フツウ</t>
    </rPh>
    <rPh sb="16" eb="17">
      <t>ナツ</t>
    </rPh>
    <rPh sb="17" eb="18">
      <t>アキ</t>
    </rPh>
    <phoneticPr fontId="11"/>
  </si>
  <si>
    <t>香酸柑橘類（レモン・ハウス）</t>
    <rPh sb="0" eb="1">
      <t>コウ</t>
    </rPh>
    <rPh sb="1" eb="2">
      <t>サン</t>
    </rPh>
    <rPh sb="2" eb="4">
      <t>カンキツ</t>
    </rPh>
    <rPh sb="4" eb="5">
      <t>ルイ</t>
    </rPh>
    <phoneticPr fontId="11"/>
  </si>
  <si>
    <t>水稲：一般（ヒノヒカリ、ひめの凜）</t>
    <rPh sb="0" eb="2">
      <t>スイトウ</t>
    </rPh>
    <rPh sb="3" eb="5">
      <t>イッパン</t>
    </rPh>
    <rPh sb="15" eb="16">
      <t>リン</t>
    </rPh>
    <phoneticPr fontId="11"/>
  </si>
  <si>
    <t>香酸柑橘類（レモン・露地）</t>
    <rPh sb="0" eb="1">
      <t>コウ</t>
    </rPh>
    <rPh sb="1" eb="2">
      <t>サン</t>
    </rPh>
    <rPh sb="2" eb="4">
      <t>カンキツ</t>
    </rPh>
    <rPh sb="4" eb="5">
      <t>ルイ</t>
    </rPh>
    <rPh sb="10" eb="12">
      <t>ロジ</t>
    </rPh>
    <phoneticPr fontId="11"/>
  </si>
  <si>
    <t>水稲 （一般）ひめの凜</t>
    <rPh sb="10" eb="11">
      <t>リン</t>
    </rPh>
    <phoneticPr fontId="2"/>
  </si>
  <si>
    <t>スイートコーン （露地）</t>
    <rPh sb="9" eb="11">
      <t>ロジ</t>
    </rPh>
    <phoneticPr fontId="2"/>
  </si>
  <si>
    <t>ニンジン（秋まき）アロマレッド</t>
    <rPh sb="5" eb="6">
      <t>アキ</t>
    </rPh>
    <phoneticPr fontId="2"/>
  </si>
  <si>
    <t>水稲（普通：ひめの凜）</t>
    <rPh sb="3" eb="5">
      <t>フツウ</t>
    </rPh>
    <rPh sb="9" eb="10">
      <t>リン</t>
    </rPh>
    <phoneticPr fontId="2"/>
  </si>
  <si>
    <t>水稲（普通：にこまる）</t>
    <rPh sb="0" eb="2">
      <t>スイトウ</t>
    </rPh>
    <rPh sb="3" eb="5">
      <t>フツウ</t>
    </rPh>
    <phoneticPr fontId="2"/>
  </si>
  <si>
    <t>香酸柑橘類（レモン）</t>
    <rPh sb="0" eb="1">
      <t>カオル</t>
    </rPh>
    <rPh sb="1" eb="2">
      <t>サン</t>
    </rPh>
    <rPh sb="2" eb="5">
      <t>カンキツルイ</t>
    </rPh>
    <phoneticPr fontId="2"/>
  </si>
  <si>
    <t>08A001</t>
  </si>
  <si>
    <t>08A002</t>
  </si>
  <si>
    <t>08A003</t>
  </si>
  <si>
    <t>08A004</t>
  </si>
  <si>
    <t>08A005</t>
  </si>
  <si>
    <t>08A006</t>
  </si>
  <si>
    <t>08A007</t>
  </si>
  <si>
    <t>08A008</t>
  </si>
  <si>
    <t>08A009</t>
  </si>
  <si>
    <t>08A010</t>
  </si>
  <si>
    <t>08A011</t>
  </si>
  <si>
    <t>08A012</t>
  </si>
  <si>
    <t>08A013</t>
  </si>
  <si>
    <t>08A014</t>
  </si>
  <si>
    <t>08A015</t>
  </si>
  <si>
    <t>08A016</t>
  </si>
  <si>
    <t>08A017</t>
  </si>
  <si>
    <t>08A018</t>
  </si>
  <si>
    <t>08A019</t>
  </si>
  <si>
    <t>08A020</t>
  </si>
  <si>
    <t>08A021</t>
  </si>
  <si>
    <t>08A022</t>
  </si>
  <si>
    <t>08A023</t>
  </si>
  <si>
    <t>08A024</t>
  </si>
  <si>
    <t>08A025</t>
  </si>
  <si>
    <t>08A026</t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</si>
  <si>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11"/>
  </si>
  <si>
    <t>節減対象農薬不使用・化学肥料不使用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11"/>
  </si>
  <si>
    <t>養液栽培・節減対象農薬3割以上減</t>
    <rPh sb="5" eb="7">
      <t>セツゲン</t>
    </rPh>
    <rPh sb="7" eb="9">
      <t>タイショウ</t>
    </rPh>
    <rPh sb="9" eb="11">
      <t>ノウヤク</t>
    </rPh>
    <phoneticPr fontId="3"/>
  </si>
  <si>
    <t>松山市・松前町</t>
    <rPh sb="4" eb="7">
      <t>マサキチョウ</t>
    </rPh>
    <phoneticPr fontId="0"/>
  </si>
  <si>
    <t>大洲市、内子町</t>
    <rPh sb="0" eb="3">
      <t>オオズシ</t>
    </rPh>
    <rPh sb="4" eb="7">
      <t>ウチコチョウ</t>
    </rPh>
    <phoneticPr fontId="2"/>
  </si>
  <si>
    <t>NPO法人さしあげプロジェクト
代表取締役　鴻上　庸郎</t>
    <rPh sb="3" eb="5">
      <t>ホウジン</t>
    </rPh>
    <phoneticPr fontId="3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</si>
  <si>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phoneticPr fontId="3"/>
  </si>
  <si>
    <t>松山市農業協同組合
代表理事組合長　阿部　和孝</t>
    <rPh sb="0" eb="9">
      <t>マツヤマシノウギョウキョウドウクミアイ</t>
    </rPh>
    <phoneticPr fontId="2"/>
  </si>
  <si>
    <t>伊予農産株式会社
代表取締役　山内　栄</t>
    <rPh sb="0" eb="8">
      <t>イヨノウサンカブシキガイシャ</t>
    </rPh>
    <phoneticPr fontId="2"/>
  </si>
  <si>
    <t>小田まちづくり株式会社
取締役　酒口　強</t>
    <rPh sb="0" eb="2">
      <t>オダ</t>
    </rPh>
    <rPh sb="7" eb="11">
      <t>カブシキカイシャ</t>
    </rPh>
    <phoneticPr fontId="2"/>
  </si>
  <si>
    <t>伊予農産株式会社
代表取締役　山内　栄</t>
    <rPh sb="0" eb="4">
      <t>イヨノウサン</t>
    </rPh>
    <rPh sb="4" eb="8">
      <t>カブシキカイシャ</t>
    </rPh>
    <phoneticPr fontId="2"/>
  </si>
  <si>
    <t>愛媛県立北宇和高等学校
校長　中川　和彦</t>
    <rPh sb="0" eb="4">
      <t>エヒメケンリツ</t>
    </rPh>
    <rPh sb="4" eb="11">
      <t>キタウワコウトウガッコウ</t>
    </rPh>
    <phoneticPr fontId="2"/>
  </si>
  <si>
    <t>トマト：普通7か月（早期・普通期・晩期）</t>
    <rPh sb="4" eb="6">
      <t>フツウ</t>
    </rPh>
    <rPh sb="8" eb="9">
      <t>ゲツ</t>
    </rPh>
    <rPh sb="10" eb="12">
      <t>ソウキ</t>
    </rPh>
    <rPh sb="13" eb="16">
      <t>フツウキ</t>
    </rPh>
    <rPh sb="17" eb="19">
      <t>バンキ</t>
    </rPh>
    <phoneticPr fontId="2"/>
  </si>
  <si>
    <t>ソラマメ（露地）</t>
    <rPh sb="5" eb="7">
      <t>ロジ</t>
    </rPh>
    <phoneticPr fontId="2"/>
  </si>
  <si>
    <t>きゅうり（半促成・抑制・露地（普通））</t>
    <rPh sb="9" eb="11">
      <t>ヨクセイ</t>
    </rPh>
    <rPh sb="12" eb="14">
      <t>ロジ</t>
    </rPh>
    <phoneticPr fontId="2"/>
  </si>
  <si>
    <t>ミニトマト（半促成）</t>
  </si>
  <si>
    <t>バレイショ （普通）</t>
    <rPh sb="7" eb="9">
      <t>フツウ</t>
    </rPh>
    <phoneticPr fontId="2"/>
  </si>
  <si>
    <t>ミニトマト（普通）姫ほのか</t>
    <rPh sb="6" eb="8">
      <t>フツウ</t>
    </rPh>
    <rPh sb="9" eb="10">
      <t>ヒメ</t>
    </rPh>
    <phoneticPr fontId="2"/>
  </si>
  <si>
    <t>株式会社やまびこ　新宮茶生産室</t>
    <rPh sb="0" eb="4">
      <t>カブシキカイシャ</t>
    </rPh>
    <phoneticPr fontId="2"/>
  </si>
  <si>
    <t>主任　脇　利夫</t>
    <rPh sb="0" eb="2">
      <t>シュニン</t>
    </rPh>
    <rPh sb="3" eb="4">
      <t>ワキ</t>
    </rPh>
    <rPh sb="5" eb="7">
      <t>トシオ</t>
    </rPh>
    <phoneticPr fontId="2"/>
  </si>
  <si>
    <t>大西茶園</t>
    <rPh sb="0" eb="4">
      <t>オオニシチャエン</t>
    </rPh>
    <phoneticPr fontId="2"/>
  </si>
  <si>
    <t>代表　大西　嘉一郎</t>
    <rPh sb="0" eb="2">
      <t>ダイヒョウ</t>
    </rPh>
    <rPh sb="3" eb="5">
      <t>オオニシ</t>
    </rPh>
    <rPh sb="6" eb="9">
      <t>カイチロウ</t>
    </rPh>
    <phoneticPr fontId="2"/>
  </si>
  <si>
    <t>有限会社脇製茶場</t>
    <rPh sb="0" eb="4">
      <t>ユウゲンガイシャ</t>
    </rPh>
    <rPh sb="4" eb="5">
      <t>ワキ</t>
    </rPh>
    <rPh sb="5" eb="8">
      <t>セイチャジョウ</t>
    </rPh>
    <phoneticPr fontId="2"/>
  </si>
  <si>
    <t>代表取締役　脇　斗志也</t>
    <rPh sb="0" eb="5">
      <t>ダイヒョウトリシマリヤク</t>
    </rPh>
    <rPh sb="6" eb="7">
      <t>ワキ</t>
    </rPh>
    <rPh sb="8" eb="9">
      <t>ト</t>
    </rPh>
    <rPh sb="9" eb="10">
      <t>ココロザシ</t>
    </rPh>
    <rPh sb="10" eb="11">
      <t>ヤ</t>
    </rPh>
    <phoneticPr fontId="2"/>
  </si>
  <si>
    <t>株式会社メルファーふたがみ</t>
    <rPh sb="0" eb="4">
      <t>カブシキガイシャ</t>
    </rPh>
    <phoneticPr fontId="2"/>
  </si>
  <si>
    <t>二神　恵</t>
    <rPh sb="0" eb="2">
      <t>フタガミ</t>
    </rPh>
    <rPh sb="3" eb="4">
      <t>メグミ</t>
    </rPh>
    <phoneticPr fontId="2"/>
  </si>
  <si>
    <t>宮本製茶工場</t>
    <rPh sb="0" eb="2">
      <t>ミヤモト</t>
    </rPh>
    <rPh sb="2" eb="6">
      <t>セイチャコウジョウ</t>
    </rPh>
    <phoneticPr fontId="2"/>
  </si>
  <si>
    <t>代表者　宮本　甫美</t>
    <rPh sb="0" eb="3">
      <t>ダイヒョウシャ</t>
    </rPh>
    <rPh sb="4" eb="6">
      <t>ミヤモト</t>
    </rPh>
    <rPh sb="7" eb="8">
      <t>ウラ</t>
    </rPh>
    <rPh sb="8" eb="9">
      <t>ミ</t>
    </rPh>
    <phoneticPr fontId="2"/>
  </si>
  <si>
    <t>久万高原トマト部会</t>
    <rPh sb="0" eb="4">
      <t>クマコウゲン</t>
    </rPh>
    <rPh sb="7" eb="9">
      <t>ブカイ</t>
    </rPh>
    <phoneticPr fontId="2"/>
  </si>
  <si>
    <t>部会長　山之内　章</t>
    <rPh sb="0" eb="3">
      <t>ブカイチョウ</t>
    </rPh>
    <rPh sb="4" eb="7">
      <t>ヤマノウチ</t>
    </rPh>
    <rPh sb="8" eb="9">
      <t>アキラ</t>
    </rPh>
    <phoneticPr fontId="2"/>
  </si>
  <si>
    <t>野間　千愛</t>
    <rPh sb="0" eb="2">
      <t>ノマ</t>
    </rPh>
    <rPh sb="3" eb="5">
      <t>チエ</t>
    </rPh>
    <phoneticPr fontId="2"/>
  </si>
  <si>
    <t>愛媛大学附属高等学校</t>
    <rPh sb="0" eb="4">
      <t>エヒメダイガク</t>
    </rPh>
    <rPh sb="4" eb="10">
      <t>フゾクコウトウガッコウ</t>
    </rPh>
    <phoneticPr fontId="2"/>
  </si>
  <si>
    <t>福井　修</t>
    <rPh sb="0" eb="2">
      <t>フクイ</t>
    </rPh>
    <rPh sb="3" eb="4">
      <t>オサム</t>
    </rPh>
    <phoneticPr fontId="2"/>
  </si>
  <si>
    <t>まんま農園</t>
    <rPh sb="3" eb="5">
      <t>ノウエン</t>
    </rPh>
    <phoneticPr fontId="2"/>
  </si>
  <si>
    <t>宮本　昌明</t>
    <rPh sb="0" eb="2">
      <t>ミヤモト</t>
    </rPh>
    <rPh sb="3" eb="5">
      <t>マサアキ</t>
    </rPh>
    <phoneticPr fontId="2"/>
  </si>
  <si>
    <t>有限会社高山ガーデン</t>
    <rPh sb="0" eb="4">
      <t>ユウゲンガイシャ</t>
    </rPh>
    <rPh sb="4" eb="6">
      <t>タカヤマ</t>
    </rPh>
    <phoneticPr fontId="2"/>
  </si>
  <si>
    <t>代表取締役　山崎　英</t>
    <rPh sb="0" eb="5">
      <t>ダイヒョウトリシマリヤク</t>
    </rPh>
    <rPh sb="6" eb="8">
      <t>ヤマサキ</t>
    </rPh>
    <rPh sb="9" eb="10">
      <t>アキラ</t>
    </rPh>
    <phoneticPr fontId="2"/>
  </si>
  <si>
    <t>愛媛県立北宇和高等学校</t>
    <rPh sb="0" eb="11">
      <t>エヒメケンリツキタウワコウトウガッコウ</t>
    </rPh>
    <phoneticPr fontId="2"/>
  </si>
  <si>
    <t>実習助手　一宮　和洋</t>
    <rPh sb="0" eb="4">
      <t>ジッシュウジョシュ</t>
    </rPh>
    <rPh sb="5" eb="7">
      <t>イチミヤ</t>
    </rPh>
    <rPh sb="8" eb="10">
      <t>カズヒロ</t>
    </rPh>
    <phoneticPr fontId="2"/>
  </si>
  <si>
    <t>08B001</t>
  </si>
  <si>
    <t>08B002</t>
  </si>
  <si>
    <t>08B003</t>
  </si>
  <si>
    <t>08B004</t>
  </si>
  <si>
    <t>08B005</t>
  </si>
  <si>
    <t>08B006</t>
  </si>
  <si>
    <t>08B007</t>
  </si>
  <si>
    <t>08B008</t>
  </si>
  <si>
    <t>08B009</t>
  </si>
  <si>
    <t>08B010</t>
  </si>
  <si>
    <t>08B011G</t>
  </si>
  <si>
    <t>08B012G</t>
  </si>
  <si>
    <t>08B013G</t>
  </si>
  <si>
    <t>08B014G</t>
  </si>
  <si>
    <t>08B015</t>
  </si>
  <si>
    <t>08B016</t>
  </si>
  <si>
    <t>08B017</t>
  </si>
  <si>
    <t>08B018</t>
  </si>
  <si>
    <t>08B019</t>
  </si>
  <si>
    <t>08B020G</t>
  </si>
  <si>
    <t>新居浜市</t>
    <rPh sb="0" eb="4">
      <t>ニイハマシ</t>
    </rPh>
    <phoneticPr fontId="11"/>
  </si>
  <si>
    <t>県認証農産物</t>
    <rPh sb="0" eb="1">
      <t>ケン</t>
    </rPh>
    <rPh sb="1" eb="6">
      <t>ニンショウノウサンブツ</t>
    </rPh>
    <phoneticPr fontId="2"/>
  </si>
  <si>
    <t>節減対象農薬3割以上減・化学肥料3割以上減</t>
    <rPh sb="0" eb="4">
      <t>セツゲンタイショウ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2"/>
  </si>
  <si>
    <t>節減対象農薬5割以上減・化学肥料5割以上減</t>
    <rPh sb="0" eb="4">
      <t>セツゲンタイショウ</t>
    </rPh>
    <rPh sb="4" eb="6">
      <t>ノウヤク</t>
    </rPh>
    <rPh sb="7" eb="10">
      <t>ワリイジョウ</t>
    </rPh>
    <rPh sb="10" eb="11">
      <t>ゲン</t>
    </rPh>
    <rPh sb="12" eb="16">
      <t>カガクヒリョウ</t>
    </rPh>
    <rPh sb="17" eb="20">
      <t>ワリイジョウ</t>
    </rPh>
    <rPh sb="20" eb="21">
      <t>ゲン</t>
    </rPh>
    <phoneticPr fontId="2"/>
  </si>
  <si>
    <t>節減対象農薬5割以上減・化学肥料不使用</t>
    <rPh sb="0" eb="4">
      <t>セツゲンタイショウ</t>
    </rPh>
    <rPh sb="4" eb="6">
      <t>ノウヤク</t>
    </rPh>
    <rPh sb="7" eb="10">
      <t>ワリイジョウ</t>
    </rPh>
    <rPh sb="10" eb="11">
      <t>ゲン</t>
    </rPh>
    <rPh sb="12" eb="16">
      <t>カガクヒリョウ</t>
    </rPh>
    <rPh sb="16" eb="19">
      <t>フシヨウ</t>
    </rPh>
    <phoneticPr fontId="2"/>
  </si>
  <si>
    <t>節減対象農薬3割以上減・化学肥料3割以上減</t>
    <rPh sb="0" eb="4">
      <t>セツゲンタイショウ</t>
    </rPh>
    <rPh sb="4" eb="6">
      <t>ノウヤク</t>
    </rPh>
    <rPh sb="7" eb="10">
      <t>ワリイジョウ</t>
    </rPh>
    <rPh sb="10" eb="11">
      <t>ゲン</t>
    </rPh>
    <rPh sb="12" eb="16">
      <t>カガクヒリョウ</t>
    </rPh>
    <rPh sb="17" eb="20">
      <t>ワリイジョウ</t>
    </rPh>
    <rPh sb="20" eb="21">
      <t>ゲン</t>
    </rPh>
    <phoneticPr fontId="2"/>
  </si>
  <si>
    <t>粉末に加工後、自社で使用</t>
    <rPh sb="0" eb="2">
      <t>フンマツ</t>
    </rPh>
    <rPh sb="3" eb="6">
      <t>カコウゴ</t>
    </rPh>
    <rPh sb="7" eb="9">
      <t>ジシャ</t>
    </rPh>
    <rPh sb="10" eb="12">
      <t>シヨウ</t>
    </rPh>
    <phoneticPr fontId="2"/>
  </si>
  <si>
    <t>産直市（じゃじゃうま市、水都市他）、ネット販売</t>
    <rPh sb="0" eb="3">
      <t>サンチョクイチ</t>
    </rPh>
    <rPh sb="10" eb="11">
      <t>イチ</t>
    </rPh>
    <rPh sb="12" eb="14">
      <t>スイト</t>
    </rPh>
    <rPh sb="14" eb="15">
      <t>イチ</t>
    </rPh>
    <rPh sb="15" eb="16">
      <t>ホカ</t>
    </rPh>
    <rPh sb="21" eb="23">
      <t>ハンバイ</t>
    </rPh>
    <phoneticPr fontId="2"/>
  </si>
  <si>
    <t>株式会社やまびこ、産直市等</t>
    <rPh sb="0" eb="4">
      <t>カブシキカイシャ</t>
    </rPh>
    <rPh sb="9" eb="13">
      <t>サンチョクイチトウ</t>
    </rPh>
    <phoneticPr fontId="2"/>
  </si>
  <si>
    <t>観光農園又はECサイト</t>
    <rPh sb="0" eb="4">
      <t>カンコウノウエン</t>
    </rPh>
    <rPh sb="4" eb="5">
      <t>マタ</t>
    </rPh>
    <phoneticPr fontId="2"/>
  </si>
  <si>
    <t>株式会社嶋茶舗、道の駅「みかわ」、久万高原駅「やまなみ」、古岩屋荘、スーパー田中、コーナン久万・三津、道の駅「天空の郷さんさん」他</t>
    <rPh sb="0" eb="4">
      <t>カブシキカイシャ</t>
    </rPh>
    <rPh sb="4" eb="7">
      <t>シマチャホ</t>
    </rPh>
    <rPh sb="8" eb="9">
      <t>ミチ</t>
    </rPh>
    <rPh sb="10" eb="11">
      <t>エキ</t>
    </rPh>
    <rPh sb="17" eb="22">
      <t>クマコウゲンエキ</t>
    </rPh>
    <rPh sb="29" eb="30">
      <t>コ</t>
    </rPh>
    <rPh sb="30" eb="32">
      <t>イワヤ</t>
    </rPh>
    <rPh sb="32" eb="33">
      <t>ソウ</t>
    </rPh>
    <rPh sb="38" eb="40">
      <t>タナカ</t>
    </rPh>
    <rPh sb="45" eb="47">
      <t>クマ</t>
    </rPh>
    <rPh sb="48" eb="50">
      <t>ミト</t>
    </rPh>
    <rPh sb="51" eb="52">
      <t>ミチ</t>
    </rPh>
    <rPh sb="53" eb="54">
      <t>エキ</t>
    </rPh>
    <rPh sb="55" eb="57">
      <t>テンクウ</t>
    </rPh>
    <rPh sb="58" eb="59">
      <t>ゴウ</t>
    </rPh>
    <rPh sb="64" eb="65">
      <t>ホカ</t>
    </rPh>
    <phoneticPr fontId="2"/>
  </si>
  <si>
    <t>四国市場、阪神市場</t>
    <rPh sb="0" eb="4">
      <t>シコクシジョウ</t>
    </rPh>
    <rPh sb="5" eb="9">
      <t>ハンシンシジョウ</t>
    </rPh>
    <phoneticPr fontId="2"/>
  </si>
  <si>
    <t>直売</t>
    <rPh sb="0" eb="2">
      <t>チョクバイ</t>
    </rPh>
    <phoneticPr fontId="2"/>
  </si>
  <si>
    <t>校内販売並びに本校オンラインショップ</t>
    <rPh sb="0" eb="4">
      <t>コウナイハンバイ</t>
    </rPh>
    <rPh sb="4" eb="5">
      <t>ナラ</t>
    </rPh>
    <rPh sb="7" eb="9">
      <t>ホンコウ</t>
    </rPh>
    <phoneticPr fontId="2"/>
  </si>
  <si>
    <t>スーパーショッパーズ</t>
  </si>
  <si>
    <t>スーパー直売所、個人販売</t>
    <rPh sb="4" eb="7">
      <t>チョクバイショ</t>
    </rPh>
    <rPh sb="8" eb="12">
      <t>コジンハンバイ</t>
    </rPh>
    <phoneticPr fontId="2"/>
  </si>
  <si>
    <t>道の駅小田の郷せせらぎ、個人販売（宅配等）、加工用（ジュース、ジャム自社製造用）</t>
    <rPh sb="0" eb="1">
      <t>ミチ</t>
    </rPh>
    <rPh sb="2" eb="3">
      <t>エキ</t>
    </rPh>
    <rPh sb="3" eb="5">
      <t>オダ</t>
    </rPh>
    <rPh sb="6" eb="7">
      <t>サト</t>
    </rPh>
    <rPh sb="12" eb="16">
      <t>コジンハンバイ</t>
    </rPh>
    <rPh sb="17" eb="20">
      <t>タクハイトウ</t>
    </rPh>
    <rPh sb="22" eb="25">
      <t>カコウヨウ</t>
    </rPh>
    <rPh sb="34" eb="38">
      <t>ジシャセイゾウ</t>
    </rPh>
    <rPh sb="38" eb="39">
      <t>ヨウ</t>
    </rPh>
    <phoneticPr fontId="2"/>
  </si>
  <si>
    <t>校内販売</t>
    <rPh sb="0" eb="2">
      <t>コウナイ</t>
    </rPh>
    <rPh sb="2" eb="4">
      <t>ハンバイ</t>
    </rPh>
    <phoneticPr fontId="2"/>
  </si>
  <si>
    <t>一般</t>
    <rPh sb="0" eb="2">
      <t>イッパン</t>
    </rPh>
    <phoneticPr fontId="2"/>
  </si>
  <si>
    <t>－</t>
    <phoneticPr fontId="2"/>
  </si>
  <si>
    <t>伊予農産株式会社
代表取締役　山内　栄</t>
    <rPh sb="0" eb="4">
      <t>イヨノウサン</t>
    </rPh>
    <rPh sb="4" eb="8">
      <t>カブシキカイシャ</t>
    </rPh>
    <rPh sb="9" eb="14">
      <t>ダイヒョウトリシマリヤク</t>
    </rPh>
    <rPh sb="15" eb="17">
      <t>ヤマウチ</t>
    </rPh>
    <rPh sb="18" eb="19">
      <t>サカエ</t>
    </rPh>
    <phoneticPr fontId="10"/>
  </si>
  <si>
    <t>愛媛県立今治南高等学校
校長　川井　博樹</t>
    <rPh sb="0" eb="2">
      <t>エヒメ</t>
    </rPh>
    <rPh sb="2" eb="4">
      <t>ケンリツ</t>
    </rPh>
    <rPh sb="4" eb="6">
      <t>イマバリ</t>
    </rPh>
    <rPh sb="6" eb="7">
      <t>ミナミ</t>
    </rPh>
    <rPh sb="7" eb="9">
      <t>コウトウ</t>
    </rPh>
    <rPh sb="9" eb="11">
      <t>ガッコウ</t>
    </rPh>
    <rPh sb="12" eb="14">
      <t>コウチョウ</t>
    </rPh>
    <rPh sb="15" eb="17">
      <t>カワイ</t>
    </rPh>
    <rPh sb="18" eb="20">
      <t>ヒロキ</t>
    </rPh>
    <phoneticPr fontId="3"/>
  </si>
  <si>
    <t>愛媛県立丹原高等学校
校長　木野本　貞治</t>
    <rPh sb="0" eb="2">
      <t>エヒメ</t>
    </rPh>
    <rPh sb="2" eb="4">
      <t>ケンリツ</t>
    </rPh>
    <rPh sb="4" eb="6">
      <t>タンバラ</t>
    </rPh>
    <rPh sb="6" eb="8">
      <t>コウトウ</t>
    </rPh>
    <rPh sb="8" eb="10">
      <t>ガッコウ</t>
    </rPh>
    <rPh sb="11" eb="13">
      <t>コウチョウ</t>
    </rPh>
    <rPh sb="14" eb="17">
      <t>キノモト</t>
    </rPh>
    <rPh sb="18" eb="20">
      <t>サダハル</t>
    </rPh>
    <phoneticPr fontId="3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</si>
  <si>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8">
      <t>ダイヒョウリジリジチョウ</t>
    </rPh>
    <rPh sb="19" eb="21">
      <t>ワタナベ</t>
    </rPh>
    <rPh sb="22" eb="24">
      <t>ヒロタダ</t>
    </rPh>
    <phoneticPr fontId="3"/>
  </si>
  <si>
    <t>えひめ未来農業協同組合
代表理事組合長　岡部　成彦</t>
    <rPh sb="3" eb="5">
      <t>ミライ</t>
    </rPh>
    <rPh sb="5" eb="7">
      <t>ノウギョウ</t>
    </rPh>
    <rPh sb="7" eb="9">
      <t>キョウドウ</t>
    </rPh>
    <rPh sb="9" eb="11">
      <t>クミアイ</t>
    </rPh>
    <rPh sb="12" eb="19">
      <t>ダイヒョウリジクミアイチョウ</t>
    </rPh>
    <rPh sb="20" eb="22">
      <t>オカベ</t>
    </rPh>
    <rPh sb="23" eb="25">
      <t>ナルヒコ</t>
    </rPh>
    <phoneticPr fontId="3"/>
  </si>
  <si>
    <t>株式会社AGRI BASE
代表取締役　長尾　勇太</t>
    <rPh sb="0" eb="4">
      <t>カブシキガイシャ</t>
    </rPh>
    <rPh sb="14" eb="19">
      <t>ダイヒョウトリシマリヤク</t>
    </rPh>
    <rPh sb="20" eb="22">
      <t>ナガオ</t>
    </rPh>
    <rPh sb="23" eb="25">
      <t>ユウタ</t>
    </rPh>
    <phoneticPr fontId="2"/>
  </si>
  <si>
    <t>愛亀産業株式会社
代表取締役　西山　由紀</t>
    <rPh sb="0" eb="4">
      <t>アイカメサンギョウ</t>
    </rPh>
    <rPh sb="4" eb="8">
      <t>カブシキガイシャ</t>
    </rPh>
    <rPh sb="9" eb="14">
      <t>ダイヒョウトリシマリヤク</t>
    </rPh>
    <rPh sb="15" eb="17">
      <t>ニシヤマ</t>
    </rPh>
    <rPh sb="18" eb="20">
      <t>ユキ</t>
    </rPh>
    <phoneticPr fontId="0"/>
  </si>
  <si>
    <t>有限会社シトラス
代表取締役　山下　保志</t>
    <rPh sb="0" eb="4">
      <t>ユウゲンカイシャ</t>
    </rPh>
    <rPh sb="9" eb="14">
      <t>ダイヒョウトリシマリヤク</t>
    </rPh>
    <rPh sb="15" eb="17">
      <t>ヤマシタ</t>
    </rPh>
    <rPh sb="18" eb="20">
      <t>ヤスシ</t>
    </rPh>
    <phoneticPr fontId="10"/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</si>
  <si>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rPh sb="11" eb="18">
      <t>ダイヒョウリジクミアイチョウ</t>
    </rPh>
    <rPh sb="19" eb="21">
      <t>ヨシミ</t>
    </rPh>
    <rPh sb="22" eb="24">
      <t>カズヤ</t>
    </rPh>
    <phoneticPr fontId="8"/>
  </si>
  <si>
    <t>えひめ南農業協同組合
代表理事組合長　吉見　一弥</t>
    <rPh sb="3" eb="8">
      <t>ミナミノウギョウキョウドウ</t>
    </rPh>
    <rPh sb="8" eb="10">
      <t>クミアイ</t>
    </rPh>
    <rPh sb="11" eb="18">
      <t>ダイヒョウリジクミアイチョウ</t>
    </rPh>
    <rPh sb="19" eb="21">
      <t>ヨシミ</t>
    </rPh>
    <rPh sb="22" eb="24">
      <t>カズヤ</t>
    </rPh>
    <phoneticPr fontId="2"/>
  </si>
  <si>
    <t>〒798-0031</t>
  </si>
  <si>
    <t>宇和島市栄町港3丁目303</t>
  </si>
  <si>
    <t>0895-22-8111</t>
    <phoneticPr fontId="2"/>
  </si>
  <si>
    <t>えひめ未来農業協同組合
代表理事組合長　岡部　成彦</t>
    <rPh sb="3" eb="5">
      <t>ミライ</t>
    </rPh>
    <rPh sb="5" eb="11">
      <t>ノウギョウキョウドウクミアイ</t>
    </rPh>
    <rPh sb="12" eb="19">
      <t>ダイヒョウリジクミアイチョウ</t>
    </rPh>
    <rPh sb="20" eb="22">
      <t>オカベ</t>
    </rPh>
    <rPh sb="23" eb="25">
      <t>ナルヒコ</t>
    </rPh>
    <phoneticPr fontId="2"/>
  </si>
  <si>
    <t>〒792-0804</t>
  </si>
  <si>
    <t>新居浜市田所町3-63</t>
  </si>
  <si>
    <t>0897-37-1004</t>
  </si>
  <si>
    <t>〒794-0015</t>
  </si>
  <si>
    <t>今治市常磐町7-2-17</t>
    <rPh sb="0" eb="3">
      <t>イマバリシ</t>
    </rPh>
    <rPh sb="3" eb="6">
      <t>トキワマチ</t>
    </rPh>
    <phoneticPr fontId="6"/>
  </si>
  <si>
    <t>〒791-0502　</t>
  </si>
  <si>
    <t>西条市丹原町願連寺163</t>
    <rPh sb="0" eb="3">
      <t>サイジョウシ</t>
    </rPh>
    <rPh sb="3" eb="6">
      <t>タンバラチョウ</t>
    </rPh>
    <phoneticPr fontId="6"/>
  </si>
  <si>
    <t>〒791-8016</t>
  </si>
  <si>
    <t>松山市久万ノ台1201-2</t>
  </si>
  <si>
    <t>〒798-1373</t>
  </si>
  <si>
    <t>北宇和郡鬼北町大字清水925</t>
    <rPh sb="0" eb="7">
      <t>キタウワグンキホクチョウ</t>
    </rPh>
    <rPh sb="7" eb="9">
      <t>オオジ</t>
    </rPh>
    <rPh sb="9" eb="11">
      <t>シミズ</t>
    </rPh>
    <phoneticPr fontId="1"/>
  </si>
  <si>
    <t>〒798-1114</t>
  </si>
  <si>
    <t>〒796-0088</t>
  </si>
  <si>
    <t>株式会社今治デパート　ショッピングセンターほない
店長　河野　一男</t>
  </si>
  <si>
    <t>〒796-0026</t>
  </si>
  <si>
    <t>八幡浜市保内町喜木1-110-1</t>
    <rPh sb="0" eb="4">
      <t>ヤワタハマシ</t>
    </rPh>
    <rPh sb="4" eb="7">
      <t>ホナイチョウ</t>
    </rPh>
    <rPh sb="7" eb="8">
      <t>キ</t>
    </rPh>
    <rPh sb="8" eb="9">
      <t>モク</t>
    </rPh>
    <phoneticPr fontId="4"/>
  </si>
  <si>
    <t>0894-36-0055</t>
  </si>
  <si>
    <t>株式会社うわじま産業振興公社
代表取締役　西本　能尚</t>
    <rPh sb="21" eb="23">
      <t>ニシモト</t>
    </rPh>
    <rPh sb="24" eb="25">
      <t>ノウ</t>
    </rPh>
    <rPh sb="25" eb="26">
      <t>ナオ</t>
    </rPh>
    <phoneticPr fontId="3"/>
  </si>
  <si>
    <t>宇和島市三間町務田180-1</t>
    <rPh sb="0" eb="4">
      <t>ウワジマシ</t>
    </rPh>
    <rPh sb="4" eb="7">
      <t>ミマチョウ</t>
    </rPh>
    <rPh sb="7" eb="9">
      <t>ムデン</t>
    </rPh>
    <phoneticPr fontId="4"/>
  </si>
  <si>
    <t>0895-58-1122</t>
  </si>
  <si>
    <t>マルハフーズ株式会社
代表取締役　宇都宮　基成</t>
  </si>
  <si>
    <t>八幡浜市1079番地1</t>
    <rPh sb="8" eb="10">
      <t>バンチ</t>
    </rPh>
    <phoneticPr fontId="4"/>
  </si>
  <si>
    <t>0894-22-0070</t>
  </si>
  <si>
    <t>株式会社芝開発
代表取締役　芝　祥二</t>
    <rPh sb="0" eb="4">
      <t>カブシキカイシャ</t>
    </rPh>
    <rPh sb="4" eb="7">
      <t>シバカイハツ</t>
    </rPh>
    <rPh sb="8" eb="13">
      <t>ダイヒョウトリシマリヤク</t>
    </rPh>
    <rPh sb="14" eb="15">
      <t>シバ</t>
    </rPh>
    <rPh sb="16" eb="18">
      <t>ショウジ</t>
    </rPh>
    <phoneticPr fontId="2"/>
  </si>
  <si>
    <t>090-7577-2688</t>
  </si>
  <si>
    <t>イチゴ：一般（促成　養液栽培）</t>
    <rPh sb="4" eb="6">
      <t>イッパン</t>
    </rPh>
    <rPh sb="7" eb="9">
      <t>ソクセイ</t>
    </rPh>
    <rPh sb="10" eb="12">
      <t>ヨウエキ</t>
    </rPh>
    <rPh sb="12" eb="14">
      <t>サイバイ</t>
    </rPh>
    <phoneticPr fontId="17"/>
  </si>
  <si>
    <t>キュウリ：抑制（ハウス）</t>
    <rPh sb="5" eb="7">
      <t>ヨクセイ</t>
    </rPh>
    <phoneticPr fontId="17"/>
  </si>
  <si>
    <t>キュウリ：促成（ハウス）</t>
    <rPh sb="5" eb="7">
      <t>ソクセイ</t>
    </rPh>
    <phoneticPr fontId="17"/>
  </si>
  <si>
    <t>ミニトマト（養液）：半促成</t>
    <rPh sb="6" eb="8">
      <t>ヨウエキ</t>
    </rPh>
    <rPh sb="10" eb="11">
      <t>ハン</t>
    </rPh>
    <rPh sb="11" eb="13">
      <t>ソクセイ</t>
    </rPh>
    <phoneticPr fontId="17"/>
  </si>
  <si>
    <t>施設ブドウ：巨峰系4倍体品種</t>
    <rPh sb="0" eb="2">
      <t>シセツ</t>
    </rPh>
    <rPh sb="6" eb="8">
      <t>キョホウ</t>
    </rPh>
    <rPh sb="8" eb="9">
      <t>ケイ</t>
    </rPh>
    <rPh sb="10" eb="12">
      <t>バイタイ</t>
    </rPh>
    <rPh sb="12" eb="14">
      <t>ヒンシュ</t>
    </rPh>
    <phoneticPr fontId="17"/>
  </si>
  <si>
    <t>イチゴ：一般(養液栽培)</t>
    <rPh sb="4" eb="6">
      <t>イッパン</t>
    </rPh>
    <rPh sb="7" eb="9">
      <t>ヨウエキ</t>
    </rPh>
    <rPh sb="9" eb="11">
      <t>サイバイ</t>
    </rPh>
    <phoneticPr fontId="17"/>
  </si>
  <si>
    <t>ミニトマト：半促成（促成）</t>
    <rPh sb="6" eb="7">
      <t>ハン</t>
    </rPh>
    <rPh sb="7" eb="9">
      <t>ソクセイ</t>
    </rPh>
    <rPh sb="10" eb="12">
      <t>ソクセイ</t>
    </rPh>
    <phoneticPr fontId="17"/>
  </si>
  <si>
    <t>ミニトマト（養液）：半促成（促成）</t>
    <rPh sb="6" eb="8">
      <t>ヨウエキ</t>
    </rPh>
    <rPh sb="10" eb="13">
      <t>ハンソクセイ</t>
    </rPh>
    <rPh sb="14" eb="16">
      <t>ソクセイ</t>
    </rPh>
    <phoneticPr fontId="17"/>
  </si>
  <si>
    <t>葉ネギ（露地）</t>
    <rPh sb="0" eb="1">
      <t>ハ</t>
    </rPh>
    <rPh sb="4" eb="6">
      <t>ロジ</t>
    </rPh>
    <phoneticPr fontId="3"/>
  </si>
  <si>
    <t>水稲：一般（ヒノヒカリ）</t>
    <rPh sb="0" eb="2">
      <t>スイトウ</t>
    </rPh>
    <rPh sb="3" eb="5">
      <t>イッパン</t>
    </rPh>
    <phoneticPr fontId="17"/>
  </si>
  <si>
    <t>イチゴ：硫黄くん煙併用型（養液栽培）</t>
    <rPh sb="4" eb="6">
      <t>イオウ</t>
    </rPh>
    <rPh sb="8" eb="9">
      <t>ケムリ</t>
    </rPh>
    <rPh sb="9" eb="12">
      <t>ヘイヨウガタ</t>
    </rPh>
    <rPh sb="13" eb="17">
      <t>ヨウエキサイバイ</t>
    </rPh>
    <phoneticPr fontId="0"/>
  </si>
  <si>
    <t>イチゴ：一般（高設栽培・養液栽培）</t>
    <rPh sb="4" eb="6">
      <t>イッパン</t>
    </rPh>
    <rPh sb="7" eb="9">
      <t>コウセツ</t>
    </rPh>
    <rPh sb="9" eb="11">
      <t>サイバイ</t>
    </rPh>
    <rPh sb="12" eb="14">
      <t>ヨウエキ</t>
    </rPh>
    <rPh sb="14" eb="16">
      <t>サイバイ</t>
    </rPh>
    <phoneticPr fontId="0"/>
  </si>
  <si>
    <t>カブ（露地）</t>
    <rPh sb="3" eb="5">
      <t>ロジ</t>
    </rPh>
    <phoneticPr fontId="0"/>
  </si>
  <si>
    <t>非結球レタス（露地）</t>
    <rPh sb="0" eb="3">
      <t>ヒケッキュウ</t>
    </rPh>
    <rPh sb="7" eb="9">
      <t>ロジ</t>
    </rPh>
    <phoneticPr fontId="0"/>
  </si>
  <si>
    <t>ソラマメ（露地）</t>
    <rPh sb="5" eb="7">
      <t>ロジ</t>
    </rPh>
    <phoneticPr fontId="0"/>
  </si>
  <si>
    <t>ダイコン（露地）</t>
    <rPh sb="5" eb="7">
      <t>ロジ</t>
    </rPh>
    <phoneticPr fontId="0"/>
  </si>
  <si>
    <t>タマネギ（極早生・早生）</t>
    <rPh sb="5" eb="8">
      <t>ゴクワセ</t>
    </rPh>
    <rPh sb="9" eb="11">
      <t>ワセ</t>
    </rPh>
    <phoneticPr fontId="0"/>
  </si>
  <si>
    <t>ニンニク（露地)</t>
    <rPh sb="5" eb="7">
      <t>ロジ</t>
    </rPh>
    <phoneticPr fontId="0"/>
  </si>
  <si>
    <t>ブロッコリー（秋播き）</t>
    <rPh sb="7" eb="8">
      <t>アキ</t>
    </rPh>
    <rPh sb="8" eb="9">
      <t>マ</t>
    </rPh>
    <phoneticPr fontId="0"/>
  </si>
  <si>
    <t>レタス（露地）</t>
    <rPh sb="4" eb="6">
      <t>ロジ</t>
    </rPh>
    <phoneticPr fontId="0"/>
  </si>
  <si>
    <t>ダイズ（露地）</t>
    <rPh sb="4" eb="6">
      <t>ロジ</t>
    </rPh>
    <phoneticPr fontId="0"/>
  </si>
  <si>
    <t>ミニトマト(半促成：姫ほのか）</t>
    <rPh sb="6" eb="7">
      <t>ハン</t>
    </rPh>
    <rPh sb="7" eb="9">
      <t>ソクセイ</t>
    </rPh>
    <rPh sb="10" eb="11">
      <t>ヒメ</t>
    </rPh>
    <phoneticPr fontId="10"/>
  </si>
  <si>
    <t>中晩柑類「河内晩柑」（露地）</t>
    <rPh sb="0" eb="3">
      <t>チュウバンカン</t>
    </rPh>
    <rPh sb="3" eb="4">
      <t>ルイ</t>
    </rPh>
    <rPh sb="5" eb="7">
      <t>カワチ</t>
    </rPh>
    <rPh sb="7" eb="8">
      <t>バン</t>
    </rPh>
    <rPh sb="8" eb="9">
      <t>カン</t>
    </rPh>
    <rPh sb="11" eb="13">
      <t>ロジ</t>
    </rPh>
    <phoneticPr fontId="2"/>
  </si>
  <si>
    <t>イチゴ（養液栽培、硫黄くん煙併用型）</t>
    <rPh sb="4" eb="6">
      <t>ヨウエキ</t>
    </rPh>
    <rPh sb="6" eb="8">
      <t>サイバイ</t>
    </rPh>
    <rPh sb="9" eb="11">
      <t>イオウ</t>
    </rPh>
    <rPh sb="13" eb="14">
      <t>エン</t>
    </rPh>
    <rPh sb="14" eb="17">
      <t>ヘイヨウガタ</t>
    </rPh>
    <phoneticPr fontId="10"/>
  </si>
  <si>
    <t>ブドウ（雨除け栽培：デラウェア）</t>
    <rPh sb="4" eb="6">
      <t>アマヨ</t>
    </rPh>
    <rPh sb="7" eb="9">
      <t>サイバイ</t>
    </rPh>
    <phoneticPr fontId="10"/>
  </si>
  <si>
    <t>ブドウ（雨除け栽培：巨峰系4倍体品種、シャインマスカット）</t>
    <rPh sb="4" eb="6">
      <t>アマヨ</t>
    </rPh>
    <rPh sb="7" eb="9">
      <t>サイバイ</t>
    </rPh>
    <rPh sb="10" eb="12">
      <t>キョホウ</t>
    </rPh>
    <rPh sb="12" eb="13">
      <t>ケイ</t>
    </rPh>
    <rPh sb="14" eb="16">
      <t>バイタイ</t>
    </rPh>
    <rPh sb="16" eb="18">
      <t>ヒンシュ</t>
    </rPh>
    <phoneticPr fontId="10"/>
  </si>
  <si>
    <t>08A027</t>
  </si>
  <si>
    <t>08A028</t>
  </si>
  <si>
    <t>08A029</t>
  </si>
  <si>
    <t>08A030G</t>
  </si>
  <si>
    <t>08A031G</t>
  </si>
  <si>
    <t>08A032G</t>
  </si>
  <si>
    <t>08A033</t>
  </si>
  <si>
    <t>08A034</t>
  </si>
  <si>
    <t>08A035</t>
  </si>
  <si>
    <t>08A036</t>
  </si>
  <si>
    <t>08A037</t>
  </si>
  <si>
    <t>08A038</t>
  </si>
  <si>
    <t>08A039</t>
  </si>
  <si>
    <t>08A040</t>
  </si>
  <si>
    <t>08A041</t>
  </si>
  <si>
    <t>08A042G</t>
  </si>
  <si>
    <t>08A043G</t>
  </si>
  <si>
    <t>08A044G</t>
  </si>
  <si>
    <t>08A045G</t>
  </si>
  <si>
    <t>08A046G</t>
  </si>
  <si>
    <t>08A047G</t>
  </si>
  <si>
    <t>08A048G</t>
  </si>
  <si>
    <t>08A049G</t>
  </si>
  <si>
    <t>08A050G</t>
  </si>
  <si>
    <t>08A051</t>
  </si>
  <si>
    <t>08A052</t>
  </si>
  <si>
    <t>08A053</t>
  </si>
  <si>
    <t>08A054</t>
  </si>
  <si>
    <t>08A055</t>
  </si>
  <si>
    <t>県認証農産物</t>
    <rPh sb="0" eb="1">
      <t>ケン</t>
    </rPh>
    <rPh sb="1" eb="3">
      <t>ニンショウ</t>
    </rPh>
    <rPh sb="3" eb="6">
      <t>ノウサンブツ</t>
    </rPh>
    <phoneticPr fontId="17"/>
  </si>
  <si>
    <t>養液栽培・節減対象農薬3割以上減</t>
    <rPh sb="0" eb="2">
      <t>ヨウエキ</t>
    </rPh>
    <rPh sb="2" eb="4">
      <t>サイバイ</t>
    </rPh>
    <rPh sb="5" eb="7">
      <t>セツゲン</t>
    </rPh>
    <rPh sb="7" eb="9">
      <t>タイショウ</t>
    </rPh>
    <rPh sb="9" eb="11">
      <t>ノウヤク</t>
    </rPh>
    <phoneticPr fontId="17"/>
  </si>
  <si>
    <t>新居浜市</t>
    <rPh sb="0" eb="4">
      <t>ニイハマシ</t>
    </rPh>
    <phoneticPr fontId="2"/>
  </si>
  <si>
    <t>特別栽培農産物</t>
    <rPh sb="0" eb="2">
      <t>トクベツ</t>
    </rPh>
    <rPh sb="2" eb="4">
      <t>サイバイ</t>
    </rPh>
    <rPh sb="4" eb="7">
      <t>ノウサンブツ</t>
    </rPh>
    <phoneticPr fontId="17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</si>
  <si>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17"/>
  </si>
  <si>
    <t>西条市</t>
    <rPh sb="0" eb="3">
      <t>サイジョウシ</t>
    </rPh>
    <phoneticPr fontId="2"/>
  </si>
  <si>
    <t>県認証農産物、県GAP農産物</t>
    <rPh sb="0" eb="1">
      <t>ケン</t>
    </rPh>
    <rPh sb="1" eb="3">
      <t>ニンショウ</t>
    </rPh>
    <rPh sb="3" eb="6">
      <t>ノウサンブツ</t>
    </rPh>
    <rPh sb="7" eb="8">
      <t>ケン</t>
    </rPh>
    <rPh sb="11" eb="14">
      <t>ノウサンブツ</t>
    </rPh>
    <phoneticPr fontId="17"/>
  </si>
  <si>
    <t>養液栽培・節減対象農薬5割以上減</t>
    <rPh sb="0" eb="2">
      <t>ヨウエキ</t>
    </rPh>
    <rPh sb="2" eb="4">
      <t>サイバイ</t>
    </rPh>
    <rPh sb="5" eb="7">
      <t>セツゲン</t>
    </rPh>
    <rPh sb="7" eb="9">
      <t>タイショウ</t>
    </rPh>
    <rPh sb="9" eb="11">
      <t>ノウヤク</t>
    </rPh>
    <phoneticPr fontId="17"/>
  </si>
  <si>
    <t>今治市</t>
    <rPh sb="0" eb="3">
      <t>イマバリシ</t>
    </rPh>
    <phoneticPr fontId="2"/>
  </si>
  <si>
    <t>R8.10.15
R9.5.20</t>
  </si>
  <si>
    <t>R9.1.31
R9.7.31</t>
  </si>
  <si>
    <t>節減対象農薬5割以上減・化学肥料3割以上減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17"/>
  </si>
  <si>
    <t>節減対象農薬3割以上減・化学肥料3割以上減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17"/>
  </si>
  <si>
    <t>節減対象農薬5割以上減・化学肥料5割以上減</t>
    <rPh sb="0" eb="2">
      <t>ノウヤク</t>
    </rPh>
    <rPh sb="3" eb="7">
      <t>ワリイジョウゲン</t>
    </rPh>
    <rPh sb="8" eb="12">
      <t>カガクヒリョウ</t>
    </rPh>
    <rPh sb="13" eb="17">
      <t>ワリイジョウゲン</t>
    </rPh>
    <phoneticPr fontId="2"/>
  </si>
  <si>
    <t>農薬・化学肥料不使用農産物</t>
    <rPh sb="0" eb="2">
      <t>ノウヤク</t>
    </rPh>
    <rPh sb="3" eb="7">
      <t>カガクヒリョウ</t>
    </rPh>
    <rPh sb="7" eb="13">
      <t>フシヨウノウサンブツ</t>
    </rPh>
    <phoneticPr fontId="0"/>
  </si>
  <si>
    <t>農薬不使用・化学肥料不使用</t>
    <rPh sb="0" eb="2">
      <t>ノウヤク</t>
    </rPh>
    <rPh sb="2" eb="5">
      <t>フシヨウ</t>
    </rPh>
    <rPh sb="6" eb="10">
      <t>カガクヒリョウ</t>
    </rPh>
    <rPh sb="10" eb="13">
      <t>フシヨウ</t>
    </rPh>
    <phoneticPr fontId="0"/>
  </si>
  <si>
    <t>県認証農産物</t>
    <rPh sb="0" eb="1">
      <t>ケン</t>
    </rPh>
    <rPh sb="1" eb="3">
      <t>ニンショウ</t>
    </rPh>
    <rPh sb="3" eb="6">
      <t>ノウサンブツ</t>
    </rPh>
    <phoneticPr fontId="0"/>
  </si>
  <si>
    <t>養液栽培・節減対象農薬3割以上減</t>
    <rPh sb="0" eb="2">
      <t>ヨウエキ</t>
    </rPh>
    <rPh sb="2" eb="4">
      <t>サイバイ</t>
    </rPh>
    <rPh sb="5" eb="9">
      <t>セツゲンタイショウ</t>
    </rPh>
    <rPh sb="9" eb="11">
      <t>ノウヤク</t>
    </rPh>
    <rPh sb="12" eb="13">
      <t>ワリ</t>
    </rPh>
    <rPh sb="13" eb="15">
      <t>イジョウ</t>
    </rPh>
    <rPh sb="15" eb="16">
      <t>ゲン</t>
    </rPh>
    <phoneticPr fontId="0"/>
  </si>
  <si>
    <t>伊予市</t>
    <rPh sb="0" eb="3">
      <t>イヨシ</t>
    </rPh>
    <phoneticPr fontId="0"/>
  </si>
  <si>
    <t>県認証農産物</t>
    <rPh sb="0" eb="6">
      <t>ケンニンショウノウサンブツ</t>
    </rPh>
    <phoneticPr fontId="0"/>
  </si>
  <si>
    <t>養液栽培・節減対象農薬3割以上減</t>
    <rPh sb="0" eb="2">
      <t>ヨウエキ</t>
    </rPh>
    <rPh sb="2" eb="4">
      <t>サイバイ</t>
    </rPh>
    <rPh sb="5" eb="9">
      <t>セツゲンタイショウ</t>
    </rPh>
    <rPh sb="9" eb="11">
      <t>ノウヤク</t>
    </rPh>
    <rPh sb="12" eb="15">
      <t>ワリイジョウ</t>
    </rPh>
    <rPh sb="15" eb="16">
      <t>ゲン</t>
    </rPh>
    <phoneticPr fontId="0"/>
  </si>
  <si>
    <t>松前町</t>
    <rPh sb="0" eb="3">
      <t>マサキチョウ</t>
    </rPh>
    <phoneticPr fontId="0"/>
  </si>
  <si>
    <t>県認証農産物</t>
    <rPh sb="0" eb="1">
      <t>ケン</t>
    </rPh>
    <rPh sb="1" eb="6">
      <t>ニンショウノウサンブツ</t>
    </rPh>
    <phoneticPr fontId="0"/>
  </si>
  <si>
    <t>農薬・化学肥料不使用農産物、県GAP農産物</t>
    <rPh sb="0" eb="2">
      <t>ノウヤク</t>
    </rPh>
    <rPh sb="3" eb="7">
      <t>カガクヒリョウ</t>
    </rPh>
    <rPh sb="7" eb="13">
      <t>フシヨウノウサンブツ</t>
    </rPh>
    <rPh sb="14" eb="15">
      <t>ケン</t>
    </rPh>
    <rPh sb="18" eb="21">
      <t>ノウサンブツ</t>
    </rPh>
    <phoneticPr fontId="0"/>
  </si>
  <si>
    <t>伊予市・松前町</t>
    <rPh sb="0" eb="3">
      <t>イヨシ</t>
    </rPh>
    <rPh sb="4" eb="7">
      <t>マサキチョウ</t>
    </rPh>
    <phoneticPr fontId="0"/>
  </si>
  <si>
    <t>特別栽培農産物</t>
    <rPh sb="0" eb="2">
      <t>トクベツ</t>
    </rPh>
    <rPh sb="2" eb="4">
      <t>サイバイ</t>
    </rPh>
    <rPh sb="4" eb="7">
      <t>ノウサンブツ</t>
    </rPh>
    <phoneticPr fontId="2"/>
  </si>
  <si>
    <t>節減対象農薬5割以上減・化学肥料不使用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rPh sb="16" eb="19">
      <t>フシヨウ</t>
    </rPh>
    <phoneticPr fontId="2"/>
  </si>
  <si>
    <t>県認証農産物</t>
    <rPh sb="0" eb="1">
      <t>ケン</t>
    </rPh>
    <rPh sb="1" eb="3">
      <t>ニンショウ</t>
    </rPh>
    <rPh sb="3" eb="6">
      <t>ノウサンブツ</t>
    </rPh>
    <phoneticPr fontId="2"/>
  </si>
  <si>
    <t>養液栽培・節減対象農薬5割以上減</t>
    <rPh sb="0" eb="2">
      <t>ヨウエキ</t>
    </rPh>
    <rPh sb="2" eb="4">
      <t>サイバイ</t>
    </rPh>
    <rPh sb="5" eb="7">
      <t>セツゲン</t>
    </rPh>
    <rPh sb="7" eb="9">
      <t>タイショウ</t>
    </rPh>
    <rPh sb="9" eb="11">
      <t>ノウヤク</t>
    </rPh>
    <rPh sb="12" eb="15">
      <t>ワリイジョウ</t>
    </rPh>
    <rPh sb="15" eb="16">
      <t>ゲン</t>
    </rPh>
    <phoneticPr fontId="2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</si>
  <si>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2"/>
  </si>
  <si>
    <t>0898-22-0017</t>
  </si>
  <si>
    <t>0898-68-7325</t>
  </si>
  <si>
    <t>090-9453-3611</t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</si>
  <si>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9" eb="16">
      <t>ダイヒョウリジクミアイチョウ</t>
    </rPh>
    <rPh sb="17" eb="19">
      <t>ゴウダ</t>
    </rPh>
    <rPh sb="20" eb="21">
      <t>ヒサシ</t>
    </rPh>
    <phoneticPr fontId="3"/>
  </si>
  <si>
    <t>えひめ中央農業協同組合
代表理事理事長　武市　佳久</t>
    <rPh sb="12" eb="19">
      <t>ダイヒョウリジリジチョウ</t>
    </rPh>
    <rPh sb="20" eb="22">
      <t>タケイチ</t>
    </rPh>
    <rPh sb="23" eb="25">
      <t>ヨシヒサ</t>
    </rPh>
    <phoneticPr fontId="2"/>
  </si>
  <si>
    <t>愛亀産業株式会社
代表取締役　西山　由紀</t>
    <rPh sb="9" eb="14">
      <t>ダイヒョウトリシマリヤク</t>
    </rPh>
    <rPh sb="15" eb="17">
      <t>ニシヤマ</t>
    </rPh>
    <rPh sb="18" eb="20">
      <t>ユキ</t>
    </rPh>
    <phoneticPr fontId="2"/>
  </si>
  <si>
    <t>株式会社今治デパート　ショッピングセンターほない
店長　河野　一男</t>
    <rPh sb="0" eb="4">
      <t>カブシキカイシャ</t>
    </rPh>
    <rPh sb="25" eb="27">
      <t>テンチョウ</t>
    </rPh>
    <rPh sb="28" eb="30">
      <t>コウノ</t>
    </rPh>
    <rPh sb="31" eb="33">
      <t>カズオ</t>
    </rPh>
    <phoneticPr fontId="2"/>
  </si>
  <si>
    <t>株式会社うわじま産業振興公社
代表取締役　西本　能尚</t>
    <rPh sb="0" eb="4">
      <t>カブシキカイシャ</t>
    </rPh>
    <rPh sb="8" eb="10">
      <t>サンギョウ</t>
    </rPh>
    <rPh sb="10" eb="12">
      <t>シンコウ</t>
    </rPh>
    <rPh sb="12" eb="14">
      <t>コウシャ</t>
    </rPh>
    <rPh sb="15" eb="20">
      <t>ダイヒョウトリシマリヤク</t>
    </rPh>
    <rPh sb="21" eb="22">
      <t>ニシ</t>
    </rPh>
    <rPh sb="22" eb="23">
      <t>ホン</t>
    </rPh>
    <rPh sb="24" eb="25">
      <t>ノウ</t>
    </rPh>
    <rPh sb="25" eb="26">
      <t>ナオ</t>
    </rPh>
    <phoneticPr fontId="16"/>
  </si>
  <si>
    <t>マルハフーズ株式会社
代表取締役　宇都宮　基成</t>
    <rPh sb="6" eb="10">
      <t>カブシキカイシャ</t>
    </rPh>
    <rPh sb="11" eb="16">
      <t>ダイヒョウトリシマリヤク</t>
    </rPh>
    <rPh sb="17" eb="20">
      <t>ウツノミヤ</t>
    </rPh>
    <rPh sb="21" eb="23">
      <t>モトナリ</t>
    </rPh>
    <phoneticPr fontId="16"/>
  </si>
  <si>
    <t>有限会社シトラス
代表取締役　山下　保志</t>
    <rPh sb="0" eb="4">
      <t>ユウゲンガイシャ</t>
    </rPh>
    <rPh sb="9" eb="14">
      <t>ダイヒョウトリシマリヤク</t>
    </rPh>
    <rPh sb="15" eb="17">
      <t>ヤマシタ</t>
    </rPh>
    <rPh sb="18" eb="20">
      <t>ヤスシ</t>
    </rPh>
    <phoneticPr fontId="2"/>
  </si>
  <si>
    <t>えひめ中央農業協同組合
代表理事理事長　武市　佳久</t>
    <rPh sb="3" eb="5">
      <t>チュウオウ</t>
    </rPh>
    <rPh sb="5" eb="11">
      <t>ノウギョウキョウドウクミアイ</t>
    </rPh>
    <rPh sb="12" eb="16">
      <t>ダイヒョウリジ</t>
    </rPh>
    <rPh sb="16" eb="19">
      <t>リジチョウ</t>
    </rPh>
    <rPh sb="20" eb="22">
      <t>タケイチ</t>
    </rPh>
    <rPh sb="23" eb="25">
      <t>ヨシヒサ</t>
    </rPh>
    <phoneticPr fontId="2"/>
  </si>
  <si>
    <t>〒790-0011</t>
  </si>
  <si>
    <t>松山市千舟町8丁目128-1</t>
  </si>
  <si>
    <t>089-943-2342</t>
  </si>
  <si>
    <t>愛媛県立今治南高等学校</t>
    <rPh sb="0" eb="4">
      <t>エヒメケンリツ</t>
    </rPh>
    <rPh sb="4" eb="6">
      <t>イマバリ</t>
    </rPh>
    <rPh sb="6" eb="7">
      <t>ミナミ</t>
    </rPh>
    <rPh sb="7" eb="9">
      <t>コウトウ</t>
    </rPh>
    <rPh sb="9" eb="11">
      <t>ガッコウ</t>
    </rPh>
    <phoneticPr fontId="2"/>
  </si>
  <si>
    <t>教諭　別府　和則</t>
    <rPh sb="0" eb="2">
      <t>キョウユ</t>
    </rPh>
    <rPh sb="3" eb="5">
      <t>ベップ</t>
    </rPh>
    <rPh sb="6" eb="8">
      <t>カズノリ</t>
    </rPh>
    <phoneticPr fontId="2"/>
  </si>
  <si>
    <t>佐藤　裕介</t>
    <rPh sb="0" eb="2">
      <t>サトウ</t>
    </rPh>
    <rPh sb="3" eb="5">
      <t>ユウスケ</t>
    </rPh>
    <phoneticPr fontId="2"/>
  </si>
  <si>
    <t>水津　欣也</t>
    <rPh sb="0" eb="2">
      <t>スイツ</t>
    </rPh>
    <rPh sb="3" eb="5">
      <t>キンヤ</t>
    </rPh>
    <phoneticPr fontId="2"/>
  </si>
  <si>
    <t>うま農業協同組合</t>
    <rPh sb="2" eb="8">
      <t>ノウギョウキョウドウクミアイ</t>
    </rPh>
    <phoneticPr fontId="2"/>
  </si>
  <si>
    <t>米麦部会役員　安部　忠男</t>
    <rPh sb="0" eb="6">
      <t>ベイバクブカイヤクイン</t>
    </rPh>
    <rPh sb="7" eb="9">
      <t>アベ</t>
    </rPh>
    <rPh sb="10" eb="12">
      <t>タダオ</t>
    </rPh>
    <phoneticPr fontId="2"/>
  </si>
  <si>
    <t>えひめ未来農業協同組合　減農薬米生産者グループ</t>
    <rPh sb="3" eb="11">
      <t>ミライノウギョウキョウドウクミアイ</t>
    </rPh>
    <rPh sb="12" eb="16">
      <t>ゲンノウヤクマイ</t>
    </rPh>
    <rPh sb="16" eb="19">
      <t>セイサンシャ</t>
    </rPh>
    <phoneticPr fontId="2"/>
  </si>
  <si>
    <t>会長　美濃　繁美</t>
    <rPh sb="0" eb="2">
      <t>カイチョウ</t>
    </rPh>
    <rPh sb="3" eb="5">
      <t>ミノ</t>
    </rPh>
    <rPh sb="6" eb="8">
      <t>シゲミ</t>
    </rPh>
    <phoneticPr fontId="2"/>
  </si>
  <si>
    <t>越智今治農協ミニトマト部会</t>
    <rPh sb="0" eb="4">
      <t>オチイマバリ</t>
    </rPh>
    <rPh sb="4" eb="6">
      <t>ノウキョウ</t>
    </rPh>
    <rPh sb="11" eb="13">
      <t>ブカイ</t>
    </rPh>
    <phoneticPr fontId="2"/>
  </si>
  <si>
    <t>金子　健一</t>
    <rPh sb="0" eb="2">
      <t>カネコ</t>
    </rPh>
    <rPh sb="3" eb="5">
      <t>ケンイチ</t>
    </rPh>
    <phoneticPr fontId="2"/>
  </si>
  <si>
    <t>北条イチジク部会</t>
    <rPh sb="0" eb="2">
      <t>ホウジョウ</t>
    </rPh>
    <rPh sb="6" eb="8">
      <t>ブカイ</t>
    </rPh>
    <phoneticPr fontId="2"/>
  </si>
  <si>
    <t>部会長　松本　昌之</t>
    <rPh sb="0" eb="3">
      <t>ブカイチョウ</t>
    </rPh>
    <rPh sb="4" eb="6">
      <t>マツモト</t>
    </rPh>
    <rPh sb="7" eb="9">
      <t>マサユキ</t>
    </rPh>
    <phoneticPr fontId="2"/>
  </si>
  <si>
    <t>くぼなか農園株式会社</t>
    <rPh sb="4" eb="10">
      <t>ノウエンカブシキガイシャ</t>
    </rPh>
    <phoneticPr fontId="2"/>
  </si>
  <si>
    <t>代表取締役　窪中　良樹</t>
    <rPh sb="0" eb="5">
      <t>ダイヒョウトリシマリヤク</t>
    </rPh>
    <rPh sb="6" eb="8">
      <t>クボナカ</t>
    </rPh>
    <rPh sb="9" eb="11">
      <t>ヨシキ</t>
    </rPh>
    <phoneticPr fontId="2"/>
  </si>
  <si>
    <t>山田農園</t>
    <rPh sb="0" eb="4">
      <t>ヤマダノウエン</t>
    </rPh>
    <phoneticPr fontId="2"/>
  </si>
  <si>
    <t>山田　章子</t>
    <rPh sb="0" eb="2">
      <t>ヤマダ</t>
    </rPh>
    <rPh sb="3" eb="5">
      <t>アキコ</t>
    </rPh>
    <phoneticPr fontId="2"/>
  </si>
  <si>
    <t>代表取締役　大森　孝宗</t>
    <rPh sb="0" eb="5">
      <t>ダイヒョウトリシマリヤク</t>
    </rPh>
    <rPh sb="6" eb="8">
      <t>オオモリ</t>
    </rPh>
    <rPh sb="9" eb="11">
      <t>タカシムネ</t>
    </rPh>
    <phoneticPr fontId="2"/>
  </si>
  <si>
    <t>梶田　俊一</t>
    <rPh sb="0" eb="2">
      <t>カジタ</t>
    </rPh>
    <rPh sb="3" eb="5">
      <t>トシカズ</t>
    </rPh>
    <phoneticPr fontId="2"/>
  </si>
  <si>
    <t>富永　武仁</t>
    <rPh sb="0" eb="2">
      <t>トミナガ</t>
    </rPh>
    <rPh sb="3" eb="5">
      <t>タケヒト</t>
    </rPh>
    <phoneticPr fontId="2"/>
  </si>
  <si>
    <t>三間町特別栽培米生産組合</t>
    <rPh sb="0" eb="3">
      <t>ミマチョウ</t>
    </rPh>
    <rPh sb="3" eb="8">
      <t>トクベツサイバイマイ</t>
    </rPh>
    <rPh sb="8" eb="12">
      <t>セイサンクミアイ</t>
    </rPh>
    <phoneticPr fontId="2"/>
  </si>
  <si>
    <t>代表　薬師寺　浩久</t>
    <rPh sb="0" eb="2">
      <t>ダイヒョウ</t>
    </rPh>
    <rPh sb="3" eb="6">
      <t>ヤクシジ</t>
    </rPh>
    <rPh sb="7" eb="9">
      <t>ヒロヒサ</t>
    </rPh>
    <phoneticPr fontId="2"/>
  </si>
  <si>
    <t>阿藤　吉信</t>
    <rPh sb="0" eb="2">
      <t>アトウ</t>
    </rPh>
    <rPh sb="3" eb="5">
      <t>ヨシノブ</t>
    </rPh>
    <phoneticPr fontId="2"/>
  </si>
  <si>
    <t>伊勢本　悦男</t>
    <rPh sb="0" eb="3">
      <t>イセモト</t>
    </rPh>
    <rPh sb="4" eb="6">
      <t>エツオ</t>
    </rPh>
    <phoneticPr fontId="2"/>
  </si>
  <si>
    <t>渡辺　吉男</t>
    <rPh sb="0" eb="2">
      <t>ワタナベ</t>
    </rPh>
    <rPh sb="3" eb="5">
      <t>ヨシオ</t>
    </rPh>
    <phoneticPr fontId="2"/>
  </si>
  <si>
    <t>二宮　俊裕</t>
    <rPh sb="0" eb="2">
      <t>ニノミヤ</t>
    </rPh>
    <rPh sb="3" eb="5">
      <t>トシヒロ</t>
    </rPh>
    <phoneticPr fontId="2"/>
  </si>
  <si>
    <t>川口　貢</t>
    <rPh sb="0" eb="2">
      <t>カワグチ</t>
    </rPh>
    <rPh sb="3" eb="4">
      <t>ミツグ</t>
    </rPh>
    <phoneticPr fontId="2"/>
  </si>
  <si>
    <t>冨永　貴行</t>
    <rPh sb="0" eb="2">
      <t>トミナガ</t>
    </rPh>
    <rPh sb="3" eb="5">
      <t>タカユキ</t>
    </rPh>
    <phoneticPr fontId="2"/>
  </si>
  <si>
    <t>農事組合法人はざめ</t>
    <rPh sb="0" eb="6">
      <t>ノウジクミアイホウジン</t>
    </rPh>
    <phoneticPr fontId="2"/>
  </si>
  <si>
    <t>代表理事　竹葉　芳樹</t>
    <rPh sb="0" eb="4">
      <t>ダイヒョウリジ</t>
    </rPh>
    <rPh sb="5" eb="7">
      <t>タケバ</t>
    </rPh>
    <rPh sb="8" eb="10">
      <t>ヨシキ</t>
    </rPh>
    <phoneticPr fontId="2"/>
  </si>
  <si>
    <t>株式会社あかまつ農園</t>
    <rPh sb="0" eb="4">
      <t>カブシキカイシャ</t>
    </rPh>
    <rPh sb="8" eb="10">
      <t>ノウエン</t>
    </rPh>
    <phoneticPr fontId="2"/>
  </si>
  <si>
    <t>代表取締役　赤松　拓也</t>
    <rPh sb="0" eb="5">
      <t>ダイヒョウトリシマリヤク</t>
    </rPh>
    <rPh sb="6" eb="8">
      <t>アカマツ</t>
    </rPh>
    <rPh sb="9" eb="11">
      <t>タクヤ</t>
    </rPh>
    <phoneticPr fontId="2"/>
  </si>
  <si>
    <t>芝　祥平</t>
    <rPh sb="0" eb="1">
      <t>シバ</t>
    </rPh>
    <rPh sb="2" eb="4">
      <t>ショウヘイ</t>
    </rPh>
    <phoneticPr fontId="2"/>
  </si>
  <si>
    <t>施設ブドウ：巨峰系4倍体品種</t>
    <rPh sb="0" eb="2">
      <t>シセツ</t>
    </rPh>
    <rPh sb="6" eb="8">
      <t>キョホウ</t>
    </rPh>
    <rPh sb="8" eb="9">
      <t>ケイ</t>
    </rPh>
    <rPh sb="10" eb="12">
      <t>バイタイ</t>
    </rPh>
    <rPh sb="12" eb="14">
      <t>ヒンシュ</t>
    </rPh>
    <phoneticPr fontId="14"/>
  </si>
  <si>
    <t>香酸柑橘類：レモン(ハウス)</t>
    <rPh sb="0" eb="1">
      <t>コウ</t>
    </rPh>
    <rPh sb="1" eb="2">
      <t>サン</t>
    </rPh>
    <rPh sb="2" eb="4">
      <t>カンキツ</t>
    </rPh>
    <rPh sb="4" eb="5">
      <t>ルイ</t>
    </rPh>
    <phoneticPr fontId="14"/>
  </si>
  <si>
    <t>水稲：コシヒカリ</t>
    <rPh sb="0" eb="2">
      <t>スイトウ</t>
    </rPh>
    <phoneticPr fontId="14"/>
  </si>
  <si>
    <t>水稲：コシヒカリ(早期）</t>
    <rPh sb="0" eb="2">
      <t>スイトウ</t>
    </rPh>
    <rPh sb="9" eb="11">
      <t>ソウキ</t>
    </rPh>
    <phoneticPr fontId="14"/>
  </si>
  <si>
    <t>サツマイモ</t>
  </si>
  <si>
    <t>ミニトマト（養液）：普通（ハウス夏秋）</t>
    <rPh sb="6" eb="8">
      <t>ヨウエキ</t>
    </rPh>
    <rPh sb="10" eb="12">
      <t>フツウ</t>
    </rPh>
    <rPh sb="16" eb="17">
      <t>ナツ</t>
    </rPh>
    <rPh sb="17" eb="18">
      <t>アキ</t>
    </rPh>
    <phoneticPr fontId="14"/>
  </si>
  <si>
    <t>果樹</t>
  </si>
  <si>
    <t>イチジク（露地・ハウス）</t>
    <rPh sb="5" eb="7">
      <t>ロジ</t>
    </rPh>
    <phoneticPr fontId="2"/>
  </si>
  <si>
    <t>トマト（普通7か月）</t>
  </si>
  <si>
    <t>スイートコーン（露地）</t>
    <rPh sb="8" eb="10">
      <t>ロジ</t>
    </rPh>
    <phoneticPr fontId="2"/>
  </si>
  <si>
    <t>ニンニク (露地)</t>
  </si>
  <si>
    <t>ズッキーニ</t>
  </si>
  <si>
    <t>ピーマン</t>
  </si>
  <si>
    <t>なす（普通８カ月）</t>
  </si>
  <si>
    <t>カボチャ</t>
  </si>
  <si>
    <t>エダマメ</t>
  </si>
  <si>
    <t>ブドウ（一般）</t>
    <rPh sb="4" eb="6">
      <t>イッパン</t>
    </rPh>
    <phoneticPr fontId="2"/>
  </si>
  <si>
    <t>ブドウ（巨峰系4倍体品種、シャインマスカット）</t>
  </si>
  <si>
    <t>夏秋トマト（雨よけ栽培・桃太郎ワンダー）</t>
    <rPh sb="0" eb="2">
      <t>カシュウ</t>
    </rPh>
    <rPh sb="6" eb="7">
      <t>アマ</t>
    </rPh>
    <rPh sb="9" eb="11">
      <t>サイバイ</t>
    </rPh>
    <rPh sb="12" eb="15">
      <t>モモタロウ</t>
    </rPh>
    <phoneticPr fontId="9"/>
  </si>
  <si>
    <t>水稲（早期・コシヒカリ）</t>
    <rPh sb="0" eb="2">
      <t>スイトウ</t>
    </rPh>
    <rPh sb="3" eb="5">
      <t>ソウキ</t>
    </rPh>
    <phoneticPr fontId="9"/>
  </si>
  <si>
    <t>水稲（コシヒカリ）れんげ</t>
    <rPh sb="0" eb="2">
      <t>スイトウ</t>
    </rPh>
    <phoneticPr fontId="9"/>
  </si>
  <si>
    <t>水稲（コシヒカリ）</t>
    <rPh sb="0" eb="2">
      <t>スイトウ</t>
    </rPh>
    <phoneticPr fontId="9"/>
  </si>
  <si>
    <t>水稲：一般（にじのきらめき・羽二重糯）れんげ</t>
    <rPh sb="0" eb="2">
      <t>スイトウ</t>
    </rPh>
    <rPh sb="3" eb="5">
      <t>イッパン</t>
    </rPh>
    <rPh sb="14" eb="15">
      <t>ハネ</t>
    </rPh>
    <rPh sb="15" eb="18">
      <t>フタエモチ</t>
    </rPh>
    <phoneticPr fontId="9"/>
  </si>
  <si>
    <t>水稲：普通期栽培（にじのきらめき）</t>
    <rPh sb="0" eb="2">
      <t>スイトウ</t>
    </rPh>
    <rPh sb="3" eb="8">
      <t>フツウキサイバイ</t>
    </rPh>
    <phoneticPr fontId="9"/>
  </si>
  <si>
    <t>水稲：一般（ひめの凜）</t>
    <rPh sb="0" eb="2">
      <t>スイトウ</t>
    </rPh>
    <rPh sb="3" eb="5">
      <t>イッパン</t>
    </rPh>
    <rPh sb="9" eb="10">
      <t>リン</t>
    </rPh>
    <phoneticPr fontId="9"/>
  </si>
  <si>
    <t>水稲（普通期栽培・コシヒカリ・にこまる・モチミノリ）直播</t>
    <rPh sb="0" eb="2">
      <t>スイトウ</t>
    </rPh>
    <rPh sb="3" eb="8">
      <t>フツウキサイバイ</t>
    </rPh>
    <rPh sb="26" eb="28">
      <t>ジカマキ</t>
    </rPh>
    <phoneticPr fontId="9"/>
  </si>
  <si>
    <t>水稲（早期栽培・コシヒカリ）</t>
    <rPh sb="0" eb="2">
      <t>スイトウ</t>
    </rPh>
    <rPh sb="3" eb="7">
      <t>ソウキサイバイ</t>
    </rPh>
    <phoneticPr fontId="9"/>
  </si>
  <si>
    <t>07A033G</t>
  </si>
  <si>
    <t>07A096</t>
  </si>
  <si>
    <t>07A111</t>
  </si>
  <si>
    <t>07A113</t>
  </si>
  <si>
    <t>07A114</t>
  </si>
  <si>
    <t>07A115</t>
  </si>
  <si>
    <t>07A084</t>
  </si>
  <si>
    <t>07A126</t>
  </si>
  <si>
    <t>07A051G</t>
  </si>
  <si>
    <t>07A128G</t>
  </si>
  <si>
    <t>07A129G</t>
  </si>
  <si>
    <t>07A130G</t>
  </si>
  <si>
    <t>07A131G</t>
  </si>
  <si>
    <t>07A135G</t>
  </si>
  <si>
    <t>07A058</t>
  </si>
  <si>
    <t>07A059</t>
  </si>
  <si>
    <t>07A139</t>
  </si>
  <si>
    <t>07A140</t>
  </si>
  <si>
    <t>07A141</t>
  </si>
  <si>
    <t>07A142</t>
  </si>
  <si>
    <t>07A143</t>
  </si>
  <si>
    <t>07A144</t>
  </si>
  <si>
    <t>07A145</t>
  </si>
  <si>
    <t>07A146</t>
  </si>
  <si>
    <t>07A147</t>
  </si>
  <si>
    <t>07A148</t>
  </si>
  <si>
    <t>07A163</t>
  </si>
  <si>
    <t>08B021G</t>
    <phoneticPr fontId="4"/>
  </si>
  <si>
    <t>県認証農産物、県GAP農産物</t>
    <rPh sb="0" eb="1">
      <t>ケン</t>
    </rPh>
    <rPh sb="1" eb="3">
      <t>ニンショウ</t>
    </rPh>
    <rPh sb="3" eb="6">
      <t>ノウサンブツ</t>
    </rPh>
    <phoneticPr fontId="22"/>
  </si>
  <si>
    <t>節減対象農薬5割以上減・化学肥料3割以上減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22"/>
  </si>
  <si>
    <t>今治市</t>
    <rPh sb="0" eb="3">
      <t>イマバリシ</t>
    </rPh>
    <phoneticPr fontId="22"/>
  </si>
  <si>
    <t>08B022</t>
  </si>
  <si>
    <t>特別栽培農産物</t>
    <rPh sb="0" eb="2">
      <t>トクベツ</t>
    </rPh>
    <rPh sb="2" eb="4">
      <t>サイバイ</t>
    </rPh>
    <rPh sb="4" eb="7">
      <t>ノウサンブツ</t>
    </rPh>
    <phoneticPr fontId="22"/>
  </si>
  <si>
    <t>上島町</t>
    <rPh sb="0" eb="2">
      <t>カミジマ</t>
    </rPh>
    <rPh sb="2" eb="3">
      <t>マチ</t>
    </rPh>
    <phoneticPr fontId="2"/>
  </si>
  <si>
    <t>08B023</t>
  </si>
  <si>
    <t>西条市</t>
    <rPh sb="0" eb="3">
      <t>サイジョウシ</t>
    </rPh>
    <phoneticPr fontId="4"/>
  </si>
  <si>
    <t>08B024</t>
  </si>
  <si>
    <t>四国中央市</t>
    <rPh sb="0" eb="2">
      <t>シコク</t>
    </rPh>
    <rPh sb="2" eb="4">
      <t>チュウオウ</t>
    </rPh>
    <rPh sb="4" eb="5">
      <t>シ</t>
    </rPh>
    <phoneticPr fontId="22"/>
  </si>
  <si>
    <t>08B025</t>
  </si>
  <si>
    <t>西条市</t>
    <rPh sb="0" eb="3">
      <t>サイジョウシ</t>
    </rPh>
    <phoneticPr fontId="22"/>
  </si>
  <si>
    <t>08B026</t>
  </si>
  <si>
    <t>農薬・化学肥料不使用農産物</t>
    <rPh sb="0" eb="2">
      <t>ノウヤク</t>
    </rPh>
    <rPh sb="3" eb="7">
      <t>カガクヒリョウ</t>
    </rPh>
    <rPh sb="7" eb="10">
      <t>フシヨウ</t>
    </rPh>
    <rPh sb="10" eb="13">
      <t>ノウサンブツ</t>
    </rPh>
    <phoneticPr fontId="22"/>
  </si>
  <si>
    <t>節減対象農薬不使用・化学肥料不使用</t>
    <rPh sb="6" eb="9">
      <t>フシヨウ</t>
    </rPh>
    <rPh sb="14" eb="17">
      <t>フシヨウ</t>
    </rPh>
    <phoneticPr fontId="22"/>
  </si>
  <si>
    <t>08B027</t>
  </si>
  <si>
    <t>養液栽培・節減対象農薬3割以上減</t>
    <rPh sb="5" eb="7">
      <t>セツゲン</t>
    </rPh>
    <rPh sb="7" eb="9">
      <t>タイショウ</t>
    </rPh>
    <rPh sb="9" eb="11">
      <t>ノウヤク</t>
    </rPh>
    <phoneticPr fontId="2"/>
  </si>
  <si>
    <t>08B028</t>
  </si>
  <si>
    <t>県認証農産物</t>
    <rPh sb="0" eb="1">
      <t>ケン</t>
    </rPh>
    <rPh sb="1" eb="6">
      <t>ニンショウノウサンブツ</t>
    </rPh>
    <phoneticPr fontId="4"/>
  </si>
  <si>
    <t>節減対象農薬3割以上減・化学肥料3割以上減</t>
    <rPh sb="17" eb="18">
      <t>ワリ</t>
    </rPh>
    <rPh sb="18" eb="21">
      <t>イジョウゲン</t>
    </rPh>
    <phoneticPr fontId="4"/>
  </si>
  <si>
    <t>松山市</t>
    <rPh sb="0" eb="3">
      <t>マツヤマシ</t>
    </rPh>
    <phoneticPr fontId="4"/>
  </si>
  <si>
    <t>08B029</t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</si>
  <si>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7" eb="11">
      <t>ワリイジョウゲン</t>
    </rPh>
    <rPh sb="12" eb="16">
      <t>カガクヒリョウ</t>
    </rPh>
    <rPh sb="17" eb="21">
      <t>ワリイジョウゲン</t>
    </rPh>
    <phoneticPr fontId="4"/>
  </si>
  <si>
    <t>伊予市</t>
  </si>
  <si>
    <t>08B030</t>
  </si>
  <si>
    <t>節減対象農薬5割以上減・化学肥料不使用</t>
    <rPh sb="0" eb="2">
      <t>セツゲン</t>
    </rPh>
    <rPh sb="2" eb="4">
      <t>タイショウ</t>
    </rPh>
    <rPh sb="4" eb="6">
      <t>ノウヤク</t>
    </rPh>
    <rPh sb="7" eb="11">
      <t>ワリイジョウゲン</t>
    </rPh>
    <rPh sb="12" eb="16">
      <t>カガクヒリョウ</t>
    </rPh>
    <rPh sb="16" eb="19">
      <t>フシヨウ</t>
    </rPh>
    <phoneticPr fontId="4"/>
  </si>
  <si>
    <t>08B031G</t>
    <phoneticPr fontId="4"/>
  </si>
  <si>
    <t>松前町</t>
    <rPh sb="0" eb="3">
      <t>マサキチョウ</t>
    </rPh>
    <phoneticPr fontId="4"/>
  </si>
  <si>
    <t>08B032G</t>
  </si>
  <si>
    <t>08B033G</t>
  </si>
  <si>
    <t>08B034G</t>
  </si>
  <si>
    <t>08B035G</t>
  </si>
  <si>
    <t>08B036G</t>
  </si>
  <si>
    <t>08B037</t>
  </si>
  <si>
    <t>特別栽培農産物</t>
    <rPh sb="0" eb="2">
      <t>トクベツ</t>
    </rPh>
    <rPh sb="2" eb="4">
      <t>サイバイ</t>
    </rPh>
    <rPh sb="4" eb="7">
      <t>ノウサンブツ</t>
    </rPh>
    <phoneticPr fontId="4"/>
  </si>
  <si>
    <t>節減対象農薬5割以上減・化学肥料5割以上減</t>
    <rPh sb="17" eb="20">
      <t>ワリイジョウ</t>
    </rPh>
    <rPh sb="20" eb="21">
      <t>ゲン</t>
    </rPh>
    <phoneticPr fontId="2"/>
  </si>
  <si>
    <t>節減対象農薬5割以上減・化学肥料5割以上減</t>
    <rPh sb="17" eb="20">
      <t>ワリイジョウ</t>
    </rPh>
    <rPh sb="20" eb="21">
      <t>ゲン</t>
    </rPh>
    <phoneticPr fontId="4"/>
  </si>
  <si>
    <t>宇和島市</t>
  </si>
  <si>
    <t>08B038</t>
  </si>
  <si>
    <t>宇和島市</t>
    <rPh sb="0" eb="4">
      <t>ウワジマシ</t>
    </rPh>
    <phoneticPr fontId="4"/>
  </si>
  <si>
    <t>08B039</t>
  </si>
  <si>
    <t>西予市</t>
    <rPh sb="0" eb="3">
      <t>セイヨシ</t>
    </rPh>
    <phoneticPr fontId="4"/>
  </si>
  <si>
    <t>08B040</t>
  </si>
  <si>
    <t>08B041</t>
  </si>
  <si>
    <t>08B042</t>
  </si>
  <si>
    <t>08B043</t>
  </si>
  <si>
    <t>08B044</t>
  </si>
  <si>
    <t>08B045</t>
  </si>
  <si>
    <t>08B046</t>
  </si>
  <si>
    <t>08B047</t>
  </si>
  <si>
    <t>08B048</t>
  </si>
  <si>
    <t>鬼北町</t>
    <rPh sb="0" eb="3">
      <t>キホクチョウ</t>
    </rPh>
    <phoneticPr fontId="4"/>
  </si>
  <si>
    <t>08B049</t>
  </si>
  <si>
    <t>校内販売</t>
    <rPh sb="0" eb="4">
      <t>コウナイハンバイ</t>
    </rPh>
    <phoneticPr fontId="2"/>
  </si>
  <si>
    <t>道の駅越前たけふ、道の駅山海里、さいさいきて屋、ECポケマル他</t>
    <rPh sb="0" eb="1">
      <t>ミチ</t>
    </rPh>
    <rPh sb="2" eb="3">
      <t>エキ</t>
    </rPh>
    <rPh sb="3" eb="5">
      <t>エチゼン</t>
    </rPh>
    <rPh sb="9" eb="10">
      <t>ミチ</t>
    </rPh>
    <rPh sb="11" eb="12">
      <t>エキ</t>
    </rPh>
    <rPh sb="12" eb="13">
      <t>ヤマ</t>
    </rPh>
    <rPh sb="13" eb="15">
      <t>カイリ</t>
    </rPh>
    <rPh sb="22" eb="23">
      <t>ヤ</t>
    </rPh>
    <rPh sb="30" eb="31">
      <t>ホカ</t>
    </rPh>
    <phoneticPr fontId="2"/>
  </si>
  <si>
    <t>そごうマート産直市他</t>
    <rPh sb="6" eb="9">
      <t>サンチョクイチ</t>
    </rPh>
    <rPh sb="9" eb="10">
      <t>ホカ</t>
    </rPh>
    <phoneticPr fontId="2"/>
  </si>
  <si>
    <t>全農えひめ、産直所</t>
    <rPh sb="0" eb="2">
      <t>ゼンノウ</t>
    </rPh>
    <rPh sb="6" eb="9">
      <t>サンチョクショ</t>
    </rPh>
    <phoneticPr fontId="2"/>
  </si>
  <si>
    <t>株式会社ひめライス、えひめ未来農業協同組合</t>
    <rPh sb="0" eb="4">
      <t>カブシキカイシャ</t>
    </rPh>
    <rPh sb="13" eb="21">
      <t>ミライノウギョウキョウドウクミアイ</t>
    </rPh>
    <phoneticPr fontId="2"/>
  </si>
  <si>
    <t>さいさいきて屋（直売所）</t>
    <rPh sb="6" eb="7">
      <t>ヤ</t>
    </rPh>
    <rPh sb="8" eb="10">
      <t>チョクバイ</t>
    </rPh>
    <rPh sb="10" eb="11">
      <t>ショ</t>
    </rPh>
    <phoneticPr fontId="2"/>
  </si>
  <si>
    <t>丸温松山中央青果</t>
    <rPh sb="0" eb="2">
      <t>マルオン</t>
    </rPh>
    <rPh sb="2" eb="6">
      <t>マツヤマチュウオウ</t>
    </rPh>
    <rPh sb="6" eb="8">
      <t>セイカ</t>
    </rPh>
    <phoneticPr fontId="2"/>
  </si>
  <si>
    <t>松一青果、市場</t>
    <rPh sb="0" eb="2">
      <t>マツイチ</t>
    </rPh>
    <rPh sb="2" eb="4">
      <t>セイカ</t>
    </rPh>
    <rPh sb="5" eb="7">
      <t>イチバ</t>
    </rPh>
    <phoneticPr fontId="2"/>
  </si>
  <si>
    <t>若鮎亭、セブンスター、サニーマート、ショッパーズ他</t>
    <rPh sb="0" eb="3">
      <t>ワカアユテイ</t>
    </rPh>
    <rPh sb="24" eb="25">
      <t>ホカ</t>
    </rPh>
    <phoneticPr fontId="2"/>
  </si>
  <si>
    <t>JAグリーンえひめ、Fマルシェ古川店・南吉田店、あさつゆマルシェ</t>
    <rPh sb="15" eb="17">
      <t>コガワ</t>
    </rPh>
    <rPh sb="17" eb="18">
      <t>テン</t>
    </rPh>
    <rPh sb="19" eb="20">
      <t>ミナミ</t>
    </rPh>
    <rPh sb="20" eb="22">
      <t>ヨシダ</t>
    </rPh>
    <rPh sb="22" eb="23">
      <t>テン</t>
    </rPh>
    <phoneticPr fontId="2"/>
  </si>
  <si>
    <t>株式会社今治デパート</t>
    <rPh sb="0" eb="4">
      <t>カブシキカイシャ</t>
    </rPh>
    <rPh sb="4" eb="6">
      <t>イマバリ</t>
    </rPh>
    <phoneticPr fontId="2"/>
  </si>
  <si>
    <t>今治デパート、道の駅（きさいや広場）、宇和島市（ふるさと納税）、契約顧客、一般顧客</t>
    <rPh sb="0" eb="2">
      <t>イマバリ</t>
    </rPh>
    <rPh sb="7" eb="8">
      <t>ミチ</t>
    </rPh>
    <rPh sb="9" eb="10">
      <t>エキ</t>
    </rPh>
    <rPh sb="15" eb="17">
      <t>ヒロバ</t>
    </rPh>
    <rPh sb="19" eb="23">
      <t>ウワジマシ</t>
    </rPh>
    <rPh sb="28" eb="30">
      <t>ノウゼイ</t>
    </rPh>
    <rPh sb="32" eb="36">
      <t>ケイヤクコキャク</t>
    </rPh>
    <rPh sb="37" eb="41">
      <t>イッパンコキャク</t>
    </rPh>
    <phoneticPr fontId="2"/>
  </si>
  <si>
    <t>道の駅みま</t>
    <rPh sb="0" eb="1">
      <t>ミチ</t>
    </rPh>
    <rPh sb="2" eb="3">
      <t>エキ</t>
    </rPh>
    <phoneticPr fontId="2"/>
  </si>
  <si>
    <t>マルハフーズ株式会社、マルナカ、きさいや広場、道の駅みま、ふるさと納税</t>
    <rPh sb="6" eb="10">
      <t>カブシキガイシャ</t>
    </rPh>
    <rPh sb="20" eb="22">
      <t>ヒロバ</t>
    </rPh>
    <rPh sb="23" eb="24">
      <t>ミチ</t>
    </rPh>
    <rPh sb="25" eb="26">
      <t>エキ</t>
    </rPh>
    <rPh sb="33" eb="35">
      <t>ノウゼイ</t>
    </rPh>
    <phoneticPr fontId="2"/>
  </si>
  <si>
    <t>有限会社シトラス</t>
    <rPh sb="0" eb="4">
      <t>ユウゲンガイシャ</t>
    </rPh>
    <phoneticPr fontId="2"/>
  </si>
  <si>
    <t>一般顧客</t>
    <rPh sb="0" eb="4">
      <t>イッパンコキャク</t>
    </rPh>
    <phoneticPr fontId="2"/>
  </si>
  <si>
    <t>株式会社うわじま産業振興公社
代表取締役　西本　能尚</t>
    <rPh sb="0" eb="4">
      <t>カブシキカイシャ</t>
    </rPh>
    <rPh sb="8" eb="10">
      <t>サンギョウ</t>
    </rPh>
    <rPh sb="10" eb="12">
      <t>シンコウ</t>
    </rPh>
    <rPh sb="12" eb="14">
      <t>コウシャ</t>
    </rPh>
    <rPh sb="15" eb="20">
      <t>ダイヒョウトリシマリヤク</t>
    </rPh>
    <rPh sb="21" eb="22">
      <t>ニシ</t>
    </rPh>
    <rPh sb="22" eb="23">
      <t>ホン</t>
    </rPh>
    <rPh sb="24" eb="25">
      <t>ノウ</t>
    </rPh>
    <rPh sb="25" eb="26">
      <t>ナオ</t>
    </rPh>
    <phoneticPr fontId="17"/>
  </si>
  <si>
    <t>マルハフーズ株式会社
代表取締役　宇都宮　基成</t>
    <rPh sb="6" eb="10">
      <t>カブシキカイシャ</t>
    </rPh>
    <rPh sb="11" eb="16">
      <t>ダイヒョウトリシマリヤク</t>
    </rPh>
    <rPh sb="17" eb="20">
      <t>ウツノミヤ</t>
    </rPh>
    <rPh sb="21" eb="23">
      <t>モトナリ</t>
    </rPh>
    <phoneticPr fontId="17"/>
  </si>
  <si>
    <t>水稲（早期・コシヒカリ）</t>
    <rPh sb="0" eb="2">
      <t>スイトウ</t>
    </rPh>
    <rPh sb="3" eb="8">
      <t>フツウキサイバイ</t>
    </rPh>
    <rPh sb="21" eb="23">
      <t>ジカマキ</t>
    </rPh>
    <phoneticPr fontId="9"/>
  </si>
  <si>
    <t>07A141</t>
    <phoneticPr fontId="2"/>
  </si>
  <si>
    <t>08C001</t>
  </si>
  <si>
    <t>08C002</t>
  </si>
  <si>
    <t>08C003</t>
  </si>
  <si>
    <t>08C004</t>
  </si>
  <si>
    <t>08C005</t>
  </si>
  <si>
    <t>08C006</t>
  </si>
  <si>
    <t>08C007</t>
  </si>
  <si>
    <t>08C008</t>
  </si>
  <si>
    <t>08C009</t>
  </si>
  <si>
    <t>08C010</t>
  </si>
  <si>
    <t>マルハフーズ株式会社、きさいや広場、道の駅みま、マルナカ、ふるさと納税</t>
    <rPh sb="6" eb="10">
      <t>カブシキカイシャ</t>
    </rPh>
    <rPh sb="15" eb="17">
      <t>ヒロバ</t>
    </rPh>
    <rPh sb="18" eb="19">
      <t>ミチ</t>
    </rPh>
    <rPh sb="20" eb="21">
      <t>エキ</t>
    </rPh>
    <rPh sb="33" eb="35">
      <t>ノウゼイ</t>
    </rPh>
    <phoneticPr fontId="2"/>
  </si>
  <si>
    <t>直売所、個人販売</t>
    <rPh sb="0" eb="3">
      <t>チョクバイショ</t>
    </rPh>
    <rPh sb="4" eb="8">
      <t>コジンハンバイ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</si>
</sst>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_);[Red]\(#,##0.0\)"/>
    <numFmt numFmtId="177" formatCode="0.0"/>
    <numFmt numFmtId="178" formatCode="[$-411]ge\.m\.d;@"/>
    <numFmt numFmtId="179" formatCode="#,##0.0;[Red]\-#,##0.0"/>
    <numFmt numFmtId="180" formatCode="#,##0_);[Red]\(#,##0\)"/>
    <numFmt numFmtId="181" formatCode="#,##0_ "/>
    <numFmt numFmtId="182" formatCode="0.0_);[Red]\(0.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2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6" fillId="0" borderId="0"/>
    <xf numFmtId="38" fontId="1" fillId="0" borderId="0" applyFont="0" applyFill="0" applyBorder="0" applyAlignment="0" applyProtection="0"/>
  </cellStyleXfs>
  <cellXfs count="502">
    <xf numFmtId="0" fontId="0" fillId="0" borderId="0" xfId="0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9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0" fontId="0" fillId="0" borderId="0" xfId="0" applyFont="1" applyFill="1" applyBorder="1" applyAlignment="1">
      <alignment horizontal="center" vertical="center" wrapText="1"/>
    </xf>
    <xf numFmtId="0" fontId="1" fillId="2" borderId="2" xfId="13" applyFont="1" applyFill="1" applyBorder="1" applyAlignment="1">
      <alignment horizontal="center" vertical="center" wrapText="1"/>
    </xf>
    <xf numFmtId="0" fontId="1" fillId="0" borderId="0" xfId="13" applyFont="1" applyFill="1" applyAlignment="1">
      <alignment vertical="center"/>
    </xf>
    <xf numFmtId="0" fontId="1" fillId="0" borderId="0" xfId="13" applyFont="1" applyFill="1" applyAlignment="1">
      <alignment vertical="center" shrinkToFit="1"/>
    </xf>
    <xf numFmtId="0" fontId="1" fillId="0" borderId="0" xfId="13" applyFont="1" applyFill="1" applyAlignment="1">
      <alignment vertical="center" wrapText="1"/>
    </xf>
    <xf numFmtId="0" fontId="3" fillId="0" borderId="1" xfId="9" applyFont="1" applyFill="1" applyBorder="1" applyAlignment="1">
      <alignment horizontal="left" vertical="center" wrapText="1" shrinkToFit="1"/>
    </xf>
    <xf numFmtId="0" fontId="8" fillId="0" borderId="0" xfId="13" applyFont="1" applyFill="1" applyAlignment="1">
      <alignment horizontal="center" vertical="center" wrapText="1"/>
    </xf>
    <xf numFmtId="0" fontId="10" fillId="0" borderId="0" xfId="17">
      <alignment vertical="center"/>
    </xf>
    <xf numFmtId="0" fontId="10" fillId="0" borderId="0" xfId="17" applyAlignment="1">
      <alignment vertical="center" wrapText="1"/>
    </xf>
    <xf numFmtId="0" fontId="10" fillId="0" borderId="0" xfId="17" applyAlignment="1">
      <alignment horizontal="left" vertical="center"/>
    </xf>
    <xf numFmtId="0" fontId="3" fillId="0" borderId="1" xfId="17" applyFont="1" applyBorder="1">
      <alignment vertical="center"/>
    </xf>
    <xf numFmtId="0" fontId="3" fillId="0" borderId="1" xfId="17" applyFont="1" applyBorder="1" applyAlignment="1">
      <alignment horizontal="left" vertical="center"/>
    </xf>
    <xf numFmtId="0" fontId="7" fillId="0" borderId="1" xfId="17" applyFont="1" applyBorder="1" applyAlignment="1">
      <alignment horizontal="left" vertical="center"/>
    </xf>
    <xf numFmtId="0" fontId="10" fillId="0" borderId="1" xfId="17" applyBorder="1" applyAlignment="1">
      <alignment horizontal="left" vertical="center"/>
    </xf>
    <xf numFmtId="0" fontId="5" fillId="0" borderId="1" xfId="17" applyFont="1" applyBorder="1">
      <alignment vertical="center"/>
    </xf>
    <xf numFmtId="0" fontId="1" fillId="0" borderId="0" xfId="0" applyFont="1" applyFill="1" applyBorder="1" applyAlignment="1">
      <alignment vertical="center"/>
    </xf>
    <xf numFmtId="0" fontId="0" fillId="9" borderId="2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left" vertical="center" wrapText="1"/>
    </xf>
    <xf numFmtId="0" fontId="0" fillId="7" borderId="2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horizontal="center" vertical="center" wrapText="1"/>
    </xf>
    <xf numFmtId="57" fontId="0" fillId="7" borderId="2" xfId="0" applyNumberFormat="1" applyFont="1" applyFill="1" applyBorder="1" applyAlignment="1">
      <alignment horizontal="center" vertical="center" wrapText="1"/>
    </xf>
    <xf numFmtId="0" fontId="0" fillId="9" borderId="0" xfId="13" applyFont="1" applyFill="1" applyAlignment="1">
      <alignment vertical="center" wrapText="1" shrinkToFit="1"/>
    </xf>
    <xf numFmtId="0" fontId="0" fillId="9" borderId="0" xfId="13" applyFont="1" applyFill="1" applyAlignment="1">
      <alignment vertical="center" wrapText="1"/>
    </xf>
    <xf numFmtId="0" fontId="0" fillId="0" borderId="0" xfId="13" applyFont="1" applyFill="1" applyAlignment="1">
      <alignment vertical="center" wrapText="1" shrinkToFit="1"/>
    </xf>
    <xf numFmtId="0" fontId="0" fillId="0" borderId="0" xfId="13" applyFont="1" applyFill="1" applyAlignment="1">
      <alignment horizontal="center" vertical="center" wrapText="1"/>
    </xf>
    <xf numFmtId="0" fontId="0" fillId="0" borderId="0" xfId="13" applyFont="1" applyFill="1" applyAlignment="1">
      <alignment vertical="center" wrapText="1"/>
    </xf>
    <xf numFmtId="58" fontId="8" fillId="0" borderId="0" xfId="13" applyNumberFormat="1" applyFont="1" applyFill="1" applyAlignment="1">
      <alignment horizontal="center" vertical="center" wrapText="1" shrinkToFit="1"/>
    </xf>
    <xf numFmtId="176" fontId="0" fillId="0" borderId="0" xfId="13" applyNumberFormat="1" applyFont="1" applyFill="1" applyAlignment="1">
      <alignment vertical="center" wrapText="1" shrinkToFit="1"/>
    </xf>
    <xf numFmtId="0" fontId="3" fillId="0" borderId="1" xfId="0" applyFont="1" applyFill="1" applyBorder="1">
      <alignment vertical="center"/>
    </xf>
    <xf numFmtId="0" fontId="10" fillId="0" borderId="0" xfId="17" applyBorder="1" applyAlignment="1">
      <alignment vertical="center" wrapText="1"/>
    </xf>
    <xf numFmtId="0" fontId="1" fillId="0" borderId="1" xfId="9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9" applyFont="1" applyFill="1" applyBorder="1" applyAlignment="1">
      <alignment vertical="center" shrinkToFit="1"/>
    </xf>
    <xf numFmtId="0" fontId="0" fillId="0" borderId="1" xfId="0" applyFill="1" applyBorder="1" applyAlignment="1">
      <alignment vertical="center" wrapText="1"/>
    </xf>
    <xf numFmtId="0" fontId="9" fillId="0" borderId="1" xfId="9" applyFont="1" applyFill="1" applyBorder="1" applyAlignment="1">
      <alignment horizontal="center" vertical="center"/>
    </xf>
    <xf numFmtId="57" fontId="1" fillId="0" borderId="1" xfId="9" applyNumberFormat="1" applyFont="1" applyFill="1" applyBorder="1" applyAlignment="1">
      <alignment horizontal="center" vertical="center"/>
    </xf>
    <xf numFmtId="57" fontId="3" fillId="0" borderId="1" xfId="9" applyNumberFormat="1" applyFont="1" applyFill="1" applyBorder="1" applyAlignment="1">
      <alignment horizontal="center" vertical="center"/>
    </xf>
    <xf numFmtId="57" fontId="0" fillId="0" borderId="1" xfId="9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9" applyFont="1" applyFill="1" applyBorder="1" applyAlignment="1">
      <alignment horizontal="center" vertical="center" shrinkToFit="1"/>
    </xf>
    <xf numFmtId="38" fontId="3" fillId="0" borderId="1" xfId="2" applyFont="1" applyFill="1" applyBorder="1">
      <alignment vertical="center"/>
    </xf>
    <xf numFmtId="38" fontId="3" fillId="0" borderId="1" xfId="1" applyFont="1" applyFill="1" applyBorder="1">
      <alignment vertical="center"/>
    </xf>
    <xf numFmtId="0" fontId="14" fillId="0" borderId="0" xfId="17" applyFont="1" applyAlignment="1">
      <alignment vertical="center" wrapText="1"/>
    </xf>
    <xf numFmtId="0" fontId="0" fillId="0" borderId="1" xfId="9" applyFont="1" applyFill="1" applyBorder="1" applyAlignment="1">
      <alignment horizontal="center" vertical="center" shrinkToFit="1"/>
    </xf>
    <xf numFmtId="38" fontId="0" fillId="0" borderId="1" xfId="1" applyFont="1" applyFill="1" applyBorder="1">
      <alignment vertical="center"/>
    </xf>
    <xf numFmtId="0" fontId="0" fillId="0" borderId="1" xfId="7" applyFont="1" applyFill="1" applyBorder="1" applyAlignment="1">
      <alignment vertical="center" wrapText="1"/>
    </xf>
    <xf numFmtId="178" fontId="1" fillId="0" borderId="0" xfId="1" applyNumberFormat="1" applyFont="1" applyFill="1" applyBorder="1" applyAlignment="1">
      <alignment horizontal="left" vertical="center" wrapText="1" shrinkToFit="1"/>
    </xf>
    <xf numFmtId="0" fontId="1" fillId="0" borderId="0" xfId="1" applyNumberFormat="1" applyFont="1" applyFill="1" applyBorder="1" applyAlignment="1">
      <alignment horizontal="left" vertical="center" wrapText="1" shrinkToFi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9" applyFont="1" applyFill="1" applyBorder="1" applyAlignment="1">
      <alignment horizontal="center" vertical="center" wrapText="1" shrinkToFit="1"/>
    </xf>
    <xf numFmtId="0" fontId="0" fillId="3" borderId="1" xfId="9" applyFont="1" applyFill="1" applyBorder="1" applyAlignment="1">
      <alignment horizontal="center" vertical="center" textRotation="255"/>
    </xf>
    <xf numFmtId="0" fontId="0" fillId="5" borderId="1" xfId="0" applyFont="1" applyFill="1" applyBorder="1" applyAlignment="1">
      <alignment horizontal="center" vertical="center" textRotation="255"/>
    </xf>
    <xf numFmtId="0" fontId="3" fillId="5" borderId="1" xfId="9" applyFont="1" applyFill="1" applyBorder="1" applyAlignment="1">
      <alignment horizontal="center" vertical="center" textRotation="255"/>
    </xf>
    <xf numFmtId="0" fontId="0" fillId="6" borderId="1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shrinkToFit="1"/>
    </xf>
    <xf numFmtId="57" fontId="0" fillId="0" borderId="0" xfId="0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left" vertical="center" wrapText="1"/>
    </xf>
    <xf numFmtId="57" fontId="0" fillId="0" borderId="0" xfId="0" applyNumberFormat="1" applyFont="1" applyFill="1" applyBorder="1" applyAlignment="1">
      <alignment horizontal="center" vertical="center" wrapText="1"/>
    </xf>
    <xf numFmtId="38" fontId="0" fillId="0" borderId="0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0" fillId="0" borderId="0" xfId="17" applyFont="1">
      <alignment vertical="center"/>
    </xf>
    <xf numFmtId="0" fontId="10" fillId="0" borderId="0" xfId="17" applyFont="1" applyAlignment="1">
      <alignment horizontal="left" vertical="center"/>
    </xf>
    <xf numFmtId="0" fontId="10" fillId="0" borderId="1" xfId="17" applyFont="1" applyBorder="1">
      <alignment vertical="center"/>
    </xf>
    <xf numFmtId="0" fontId="10" fillId="4" borderId="1" xfId="17" applyFont="1" applyFill="1" applyBorder="1" applyAlignment="1">
      <alignment horizontal="center" vertical="center" wrapText="1"/>
    </xf>
    <xf numFmtId="0" fontId="10" fillId="4" borderId="1" xfId="17" applyFont="1" applyFill="1" applyBorder="1" applyAlignment="1">
      <alignment horizontal="left" vertical="center"/>
    </xf>
    <xf numFmtId="0" fontId="10" fillId="4" borderId="1" xfId="17" applyFont="1" applyFill="1" applyBorder="1" applyAlignment="1">
      <alignment horizontal="center" vertical="center"/>
    </xf>
    <xf numFmtId="0" fontId="10" fillId="0" borderId="1" xfId="17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1" xfId="7" applyFont="1" applyFill="1" applyBorder="1" applyAlignment="1">
      <alignment horizontal="left" vertical="center" wrapText="1" shrinkToFit="1"/>
    </xf>
    <xf numFmtId="0" fontId="1" fillId="0" borderId="0" xfId="13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57" fontId="1" fillId="0" borderId="1" xfId="9" applyNumberFormat="1" applyFont="1" applyFill="1" applyBorder="1" applyAlignment="1">
      <alignment horizontal="center" vertical="center" shrinkToFit="1"/>
    </xf>
    <xf numFmtId="0" fontId="1" fillId="0" borderId="1" xfId="9" applyFont="1" applyBorder="1" applyAlignment="1">
      <alignment horizontal="center" vertical="center"/>
    </xf>
    <xf numFmtId="0" fontId="0" fillId="0" borderId="0" xfId="9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0" fontId="0" fillId="10" borderId="0" xfId="0" applyFont="1" applyFill="1" applyBorder="1" applyAlignment="1">
      <alignment horizontal="center" vertical="center" textRotation="255"/>
    </xf>
    <xf numFmtId="0" fontId="0" fillId="0" borderId="0" xfId="9" applyFont="1" applyFill="1" applyBorder="1" applyAlignment="1">
      <alignment vertical="center" wrapText="1" shrinkToFit="1"/>
    </xf>
    <xf numFmtId="0" fontId="8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shrinkToFit="1"/>
    </xf>
    <xf numFmtId="178" fontId="0" fillId="0" borderId="0" xfId="0" applyNumberFormat="1" applyFont="1" applyFill="1" applyBorder="1" applyAlignment="1">
      <alignment horizontal="center" vertical="center"/>
    </xf>
    <xf numFmtId="38" fontId="1" fillId="0" borderId="0" xfId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6" borderId="0" xfId="0" applyFont="1" applyFill="1" applyBorder="1" applyAlignment="1">
      <alignment horizontal="center" vertical="center" textRotation="255"/>
    </xf>
    <xf numFmtId="0" fontId="3" fillId="0" borderId="0" xfId="9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3" fillId="0" borderId="0" xfId="9" applyFont="1" applyFill="1" applyBorder="1" applyAlignment="1">
      <alignment horizontal="center" vertical="center" wrapText="1" shrinkToFit="1"/>
    </xf>
    <xf numFmtId="57" fontId="0" fillId="0" borderId="0" xfId="0" applyNumberFormat="1" applyFont="1" applyFill="1" applyBorder="1" applyAlignment="1">
      <alignment horizontal="center" vertical="center"/>
    </xf>
    <xf numFmtId="0" fontId="1" fillId="0" borderId="0" xfId="9" applyFont="1" applyFill="1" applyBorder="1" applyAlignment="1">
      <alignment horizontal="center" vertical="center" wrapText="1"/>
    </xf>
    <xf numFmtId="0" fontId="0" fillId="0" borderId="0" xfId="9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5" borderId="0" xfId="9" applyFont="1" applyFill="1" applyBorder="1" applyAlignment="1">
      <alignment horizontal="center" vertical="center" textRotation="255"/>
    </xf>
    <xf numFmtId="38" fontId="1" fillId="0" borderId="0" xfId="2" applyFont="1" applyFill="1" applyBorder="1" applyAlignment="1">
      <alignment horizontal="center" vertical="center" wrapText="1"/>
    </xf>
    <xf numFmtId="179" fontId="1" fillId="0" borderId="0" xfId="9" applyNumberFormat="1" applyFont="1" applyFill="1" applyBorder="1" applyAlignment="1">
      <alignment horizontal="center" vertical="center"/>
    </xf>
    <xf numFmtId="38" fontId="3" fillId="0" borderId="0" xfId="2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 shrinkToFit="1"/>
    </xf>
    <xf numFmtId="0" fontId="0" fillId="0" borderId="0" xfId="9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 shrinkToFit="1"/>
    </xf>
    <xf numFmtId="57" fontId="3" fillId="0" borderId="0" xfId="9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9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9" applyFont="1" applyFill="1" applyBorder="1" applyAlignment="1">
      <alignment horizontal="center" vertical="center" shrinkToFit="1"/>
    </xf>
    <xf numFmtId="0" fontId="1" fillId="0" borderId="0" xfId="9" applyFont="1" applyFill="1" applyBorder="1" applyAlignment="1">
      <alignment horizontal="left" vertical="center" wrapText="1"/>
    </xf>
    <xf numFmtId="57" fontId="8" fillId="0" borderId="0" xfId="9" applyNumberFormat="1" applyFont="1" applyFill="1" applyBorder="1" applyAlignment="1">
      <alignment horizontal="center" vertical="center" shrinkToFit="1"/>
    </xf>
    <xf numFmtId="0" fontId="3" fillId="0" borderId="0" xfId="9" applyFont="1" applyFill="1" applyBorder="1" applyAlignment="1">
      <alignment horizontal="center" vertical="center" wrapText="1"/>
    </xf>
    <xf numFmtId="0" fontId="3" fillId="0" borderId="0" xfId="9" applyFont="1" applyBorder="1" applyAlignment="1">
      <alignment horizontal="center" vertical="center" wrapText="1"/>
    </xf>
    <xf numFmtId="0" fontId="0" fillId="0" borderId="0" xfId="9" applyFont="1" applyFill="1" applyBorder="1" applyAlignment="1">
      <alignment horizontal="left" vertical="center" wrapText="1" shrinkToFit="1"/>
    </xf>
    <xf numFmtId="0" fontId="0" fillId="3" borderId="0" xfId="9" applyFont="1" applyFill="1" applyBorder="1" applyAlignment="1">
      <alignment horizontal="center" vertical="center" textRotation="255"/>
    </xf>
    <xf numFmtId="181" fontId="1" fillId="0" borderId="0" xfId="0" applyNumberFormat="1" applyFont="1" applyFill="1" applyBorder="1" applyAlignment="1">
      <alignment horizontal="center" vertical="center" wrapText="1"/>
    </xf>
    <xf numFmtId="182" fontId="1" fillId="0" borderId="0" xfId="0" applyNumberFormat="1" applyFont="1" applyFill="1" applyBorder="1" applyAlignment="1">
      <alignment horizontal="center" vertical="center" wrapText="1"/>
    </xf>
    <xf numFmtId="0" fontId="0" fillId="0" borderId="0" xfId="9" applyFont="1" applyFill="1" applyBorder="1" applyAlignment="1">
      <alignment vertical="center" shrinkToFit="1"/>
    </xf>
    <xf numFmtId="176" fontId="1" fillId="0" borderId="0" xfId="0" applyNumberFormat="1" applyFont="1" applyFill="1" applyBorder="1" applyAlignment="1">
      <alignment horizontal="center" vertical="center" shrinkToFit="1"/>
    </xf>
    <xf numFmtId="0" fontId="15" fillId="0" borderId="0" xfId="9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 shrinkToFi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 shrinkToFit="1"/>
    </xf>
    <xf numFmtId="0" fontId="0" fillId="0" borderId="0" xfId="0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180" fontId="1" fillId="0" borderId="0" xfId="0" applyNumberFormat="1" applyFont="1" applyFill="1" applyBorder="1" applyAlignment="1">
      <alignment horizontal="center" vertical="center" shrinkToFit="1"/>
    </xf>
    <xf numFmtId="177" fontId="0" fillId="0" borderId="0" xfId="0" applyNumberForma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 shrinkToFit="1"/>
    </xf>
    <xf numFmtId="0" fontId="0" fillId="5" borderId="0" xfId="0" applyFont="1" applyFill="1" applyBorder="1" applyAlignment="1">
      <alignment horizontal="center" vertical="center" textRotation="255"/>
    </xf>
    <xf numFmtId="0" fontId="8" fillId="0" borderId="0" xfId="0" applyFont="1" applyFill="1" applyBorder="1" applyAlignment="1">
      <alignment horizontal="center" vertical="center" wrapText="1"/>
    </xf>
    <xf numFmtId="0" fontId="0" fillId="3" borderId="0" xfId="9" applyFont="1" applyFill="1" applyBorder="1" applyAlignment="1">
      <alignment horizontal="center" vertical="center" textRotation="255" wrapText="1"/>
    </xf>
    <xf numFmtId="0" fontId="13" fillId="0" borderId="0" xfId="9" applyFont="1" applyFill="1" applyBorder="1" applyAlignment="1">
      <alignment horizontal="center" vertical="center" wrapText="1"/>
    </xf>
    <xf numFmtId="0" fontId="17" fillId="0" borderId="0" xfId="9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shrinkToFit="1"/>
    </xf>
    <xf numFmtId="0" fontId="15" fillId="0" borderId="0" xfId="9" applyFont="1" applyFill="1" applyBorder="1" applyAlignment="1">
      <alignment horizontal="left" vertical="center" wrapText="1"/>
    </xf>
    <xf numFmtId="57" fontId="0" fillId="0" borderId="0" xfId="9" applyNumberFormat="1" applyFont="1" applyFill="1" applyBorder="1" applyAlignment="1">
      <alignment horizontal="center" vertical="center"/>
    </xf>
    <xf numFmtId="0" fontId="7" fillId="0" borderId="0" xfId="17" applyFont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3" fillId="0" borderId="0" xfId="9" applyFont="1" applyFill="1" applyBorder="1" applyAlignment="1">
      <alignment horizontal="center" vertical="center" wrapText="1" shrinkToFit="1"/>
    </xf>
    <xf numFmtId="0" fontId="0" fillId="0" borderId="0" xfId="0" applyFont="1" applyBorder="1" applyAlignment="1">
      <alignment vertical="center" wrapText="1"/>
    </xf>
    <xf numFmtId="0" fontId="0" fillId="11" borderId="0" xfId="0" applyFont="1" applyFill="1" applyBorder="1" applyAlignment="1">
      <alignment horizontal="center" vertical="center" textRotation="255" shrinkToFit="1"/>
    </xf>
    <xf numFmtId="57" fontId="1" fillId="0" borderId="0" xfId="9" applyNumberFormat="1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 wrapText="1"/>
    </xf>
    <xf numFmtId="0" fontId="3" fillId="0" borderId="0" xfId="9" applyFont="1" applyFill="1" applyBorder="1" applyAlignment="1">
      <alignment vertical="center" wrapText="1" shrinkToFit="1"/>
    </xf>
    <xf numFmtId="0" fontId="0" fillId="12" borderId="0" xfId="0" applyFont="1" applyFill="1" applyBorder="1" applyAlignment="1">
      <alignment horizontal="center" vertical="center" textRotation="255"/>
    </xf>
    <xf numFmtId="0" fontId="0" fillId="13" borderId="0" xfId="0" applyFont="1" applyFill="1" applyBorder="1" applyAlignment="1">
      <alignment horizontal="center" vertical="center" textRotation="255"/>
    </xf>
    <xf numFmtId="0" fontId="3" fillId="0" borderId="0" xfId="9" applyFont="1" applyFill="1" applyBorder="1" applyAlignment="1">
      <alignment horizontal="left" vertical="center" shrinkToFit="1"/>
    </xf>
    <xf numFmtId="0" fontId="18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shrinkToFit="1"/>
    </xf>
    <xf numFmtId="0" fontId="5" fillId="0" borderId="0" xfId="17" applyFont="1" applyBorder="1">
      <alignment vertical="center"/>
    </xf>
    <xf numFmtId="0" fontId="10" fillId="0" borderId="0" xfId="17" applyFont="1" applyBorder="1" applyAlignment="1">
      <alignment horizontal="left" vertical="center"/>
    </xf>
    <xf numFmtId="0" fontId="3" fillId="0" borderId="0" xfId="9" applyFont="1" applyFill="1" applyBorder="1" applyAlignment="1">
      <alignment horizontal="left" vertical="center" wrapText="1" shrinkToFit="1"/>
    </xf>
    <xf numFmtId="0" fontId="0" fillId="11" borderId="0" xfId="0" applyFont="1" applyFill="1" applyBorder="1" applyAlignment="1">
      <alignment horizontal="center" vertical="center" textRotation="255"/>
    </xf>
    <xf numFmtId="0" fontId="18" fillId="0" borderId="0" xfId="0" applyFon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1" xfId="9" applyFont="1" applyFill="1" applyBorder="1" applyAlignment="1">
      <alignment horizontal="left" vertical="center" shrinkToFit="1"/>
    </xf>
    <xf numFmtId="57" fontId="0" fillId="0" borderId="1" xfId="0" applyNumberFormat="1" applyFont="1" applyFill="1" applyBorder="1" applyAlignment="1">
      <alignment horizontal="center" vertical="center" shrinkToFit="1"/>
    </xf>
    <xf numFmtId="57" fontId="0" fillId="0" borderId="1" xfId="0" applyNumberFormat="1" applyFont="1" applyBorder="1" applyAlignment="1">
      <alignment horizontal="center" vertical="center" shrinkToFit="1"/>
    </xf>
    <xf numFmtId="38" fontId="0" fillId="2" borderId="1" xfId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shrinkToFit="1"/>
    </xf>
    <xf numFmtId="38" fontId="0" fillId="0" borderId="0" xfId="2" applyFont="1" applyFill="1" applyBorder="1" applyAlignment="1">
      <alignment horizontal="center" vertical="center" wrapText="1"/>
    </xf>
    <xf numFmtId="180" fontId="0" fillId="0" borderId="0" xfId="0" applyNumberFormat="1" applyFont="1" applyFill="1" applyBorder="1" applyAlignment="1">
      <alignment horizontal="center" vertical="center" shrinkToFit="1"/>
    </xf>
    <xf numFmtId="179" fontId="0" fillId="0" borderId="0" xfId="9" applyNumberFormat="1" applyFont="1" applyFill="1" applyBorder="1" applyAlignment="1">
      <alignment horizontal="center" vertical="center"/>
    </xf>
    <xf numFmtId="57" fontId="0" fillId="0" borderId="0" xfId="9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 shrinkToFit="1"/>
    </xf>
    <xf numFmtId="57" fontId="8" fillId="0" borderId="1" xfId="9" applyNumberFormat="1" applyFont="1" applyFill="1" applyBorder="1" applyAlignment="1">
      <alignment horizontal="center" vertical="center" shrinkToFit="1"/>
    </xf>
    <xf numFmtId="57" fontId="1" fillId="0" borderId="1" xfId="0" applyNumberFormat="1" applyFont="1" applyFill="1" applyBorder="1" applyAlignment="1">
      <alignment horizontal="center" vertical="center"/>
    </xf>
    <xf numFmtId="181" fontId="0" fillId="0" borderId="1" xfId="0" applyNumberFormat="1" applyFont="1" applyFill="1" applyBorder="1" applyAlignment="1">
      <alignment horizontal="right" vertical="center" wrapText="1"/>
    </xf>
    <xf numFmtId="182" fontId="0" fillId="0" borderId="1" xfId="0" applyNumberFormat="1" applyFont="1" applyFill="1" applyBorder="1" applyAlignment="1">
      <alignment horizontal="right" vertical="center" shrinkToFit="1"/>
    </xf>
    <xf numFmtId="0" fontId="0" fillId="0" borderId="1" xfId="7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horizontal="center" vertical="center" shrinkToFit="1"/>
    </xf>
    <xf numFmtId="38" fontId="0" fillId="0" borderId="1" xfId="2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1" fillId="0" borderId="1" xfId="9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 shrinkToFit="1"/>
    </xf>
    <xf numFmtId="0" fontId="0" fillId="15" borderId="1" xfId="0" applyFont="1" applyFill="1" applyBorder="1" applyAlignment="1">
      <alignment horizontal="center" vertical="center" textRotation="255"/>
    </xf>
    <xf numFmtId="0" fontId="0" fillId="16" borderId="1" xfId="0" applyFont="1" applyFill="1" applyBorder="1" applyAlignment="1">
      <alignment horizontal="center" vertical="center" textRotation="255"/>
    </xf>
    <xf numFmtId="0" fontId="11" fillId="0" borderId="1" xfId="9" applyFont="1" applyFill="1" applyBorder="1" applyAlignment="1">
      <alignment vertical="center" shrinkToFit="1"/>
    </xf>
    <xf numFmtId="0" fontId="11" fillId="6" borderId="1" xfId="0" applyFont="1" applyFill="1" applyBorder="1" applyAlignment="1">
      <alignment horizontal="center" vertical="center" textRotation="255"/>
    </xf>
    <xf numFmtId="0" fontId="11" fillId="0" borderId="1" xfId="9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0" fillId="0" borderId="0" xfId="9" applyFont="1" applyFill="1" applyBorder="1" applyAlignment="1">
      <alignment horizontal="center" vertical="center" textRotation="255"/>
    </xf>
    <xf numFmtId="0" fontId="11" fillId="0" borderId="1" xfId="0" applyFont="1" applyBorder="1" applyAlignment="1">
      <alignment horizontal="left" vertical="center" wrapText="1"/>
    </xf>
    <xf numFmtId="0" fontId="11" fillId="0" borderId="1" xfId="7" applyFont="1" applyFill="1" applyBorder="1" applyAlignment="1">
      <alignment horizontal="left" vertical="center" wrapText="1" shrinkToFit="1"/>
    </xf>
    <xf numFmtId="0" fontId="0" fillId="14" borderId="1" xfId="0" applyFont="1" applyFill="1" applyBorder="1" applyAlignment="1">
      <alignment horizontal="center" vertical="center" textRotation="255"/>
    </xf>
    <xf numFmtId="0" fontId="0" fillId="0" borderId="1" xfId="0" applyFont="1" applyBorder="1" applyAlignment="1">
      <alignment horizontal="center" vertical="center" shrinkToFit="1"/>
    </xf>
    <xf numFmtId="178" fontId="0" fillId="0" borderId="1" xfId="0" applyNumberFormat="1" applyFont="1" applyBorder="1" applyAlignment="1">
      <alignment horizontal="center" vertical="center" shrinkToFit="1"/>
    </xf>
    <xf numFmtId="180" fontId="0" fillId="0" borderId="0" xfId="21" applyNumberFormat="1" applyFont="1" applyFill="1" applyBorder="1" applyAlignment="1">
      <alignment vertical="center" shrinkToFit="1"/>
    </xf>
    <xf numFmtId="180" fontId="0" fillId="0" borderId="0" xfId="0" applyNumberFormat="1" applyFont="1" applyBorder="1" applyAlignment="1">
      <alignment vertical="center" shrinkToFit="1"/>
    </xf>
    <xf numFmtId="180" fontId="0" fillId="0" borderId="0" xfId="0" applyNumberFormat="1" applyFont="1" applyFill="1" applyBorder="1" applyAlignment="1">
      <alignment vertical="center" shrinkToFit="1"/>
    </xf>
    <xf numFmtId="180" fontId="0" fillId="0" borderId="0" xfId="21" applyNumberFormat="1" applyFont="1" applyFill="1" applyBorder="1" applyAlignment="1">
      <alignment vertical="center"/>
    </xf>
    <xf numFmtId="38" fontId="0" fillId="0" borderId="0" xfId="2" applyFont="1" applyFill="1" applyBorder="1" applyAlignment="1">
      <alignment vertical="center" wrapText="1"/>
    </xf>
    <xf numFmtId="179" fontId="0" fillId="0" borderId="0" xfId="2" applyNumberFormat="1" applyFont="1" applyFill="1" applyBorder="1" applyAlignment="1">
      <alignment vertical="center" wrapText="1"/>
    </xf>
    <xf numFmtId="38" fontId="0" fillId="0" borderId="0" xfId="2" applyNumberFormat="1" applyFont="1" applyFill="1" applyBorder="1" applyAlignment="1">
      <alignment vertical="center" wrapText="1"/>
    </xf>
    <xf numFmtId="38" fontId="3" fillId="0" borderId="0" xfId="2" applyNumberFormat="1" applyFont="1" applyFill="1" applyBorder="1">
      <alignment vertical="center"/>
    </xf>
    <xf numFmtId="182" fontId="0" fillId="0" borderId="6" xfId="0" applyNumberFormat="1" applyFont="1" applyFill="1" applyBorder="1" applyAlignment="1">
      <alignment vertical="center" shrinkToFit="1"/>
    </xf>
    <xf numFmtId="182" fontId="0" fillId="0" borderId="6" xfId="0" applyNumberFormat="1" applyFont="1" applyFill="1" applyBorder="1" applyAlignment="1">
      <alignment horizontal="right" vertical="center" shrinkToFit="1"/>
    </xf>
    <xf numFmtId="176" fontId="0" fillId="0" borderId="6" xfId="0" applyNumberFormat="1" applyFont="1" applyFill="1" applyBorder="1" applyAlignment="1">
      <alignment vertical="center" shrinkToFit="1"/>
    </xf>
    <xf numFmtId="182" fontId="0" fillId="0" borderId="6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179" fontId="0" fillId="0" borderId="6" xfId="2" applyNumberFormat="1" applyFont="1" applyFill="1" applyBorder="1" applyAlignment="1">
      <alignment vertical="center" wrapText="1"/>
    </xf>
    <xf numFmtId="179" fontId="0" fillId="0" borderId="6" xfId="9" applyNumberFormat="1" applyFont="1" applyFill="1" applyBorder="1">
      <alignment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7" applyFont="1" applyFill="1" applyBorder="1" applyAlignment="1">
      <alignment horizontal="left" vertical="center" wrapText="1" shrinkToFit="1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0" xfId="7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horizontal="right" vertical="center" shrinkToFit="1"/>
    </xf>
    <xf numFmtId="0" fontId="8" fillId="0" borderId="0" xfId="9" applyFont="1" applyFill="1" applyBorder="1" applyAlignment="1">
      <alignment horizontal="center" vertical="center" shrinkToFit="1"/>
    </xf>
    <xf numFmtId="0" fontId="3" fillId="0" borderId="0" xfId="9" applyFont="1" applyFill="1" applyBorder="1" applyAlignment="1">
      <alignment horizontal="center" vertical="center" textRotation="255"/>
    </xf>
    <xf numFmtId="0" fontId="8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textRotation="255"/>
    </xf>
    <xf numFmtId="0" fontId="1" fillId="0" borderId="0" xfId="9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vertical="center" shrinkToFit="1"/>
    </xf>
    <xf numFmtId="57" fontId="1" fillId="0" borderId="0" xfId="9" applyNumberFormat="1" applyFont="1" applyFill="1" applyBorder="1" applyAlignment="1">
      <alignment horizontal="center" vertical="center"/>
    </xf>
    <xf numFmtId="57" fontId="1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8" fillId="0" borderId="0" xfId="9" applyFont="1" applyFill="1" applyBorder="1" applyAlignment="1">
      <alignment horizontal="center" vertical="center" wrapText="1"/>
    </xf>
    <xf numFmtId="0" fontId="1" fillId="0" borderId="0" xfId="9" applyFont="1" applyFill="1" applyBorder="1" applyAlignment="1">
      <alignment horizontal="center" vertical="center" shrinkToFit="1"/>
    </xf>
    <xf numFmtId="57" fontId="1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 shrinkToFit="1"/>
    </xf>
    <xf numFmtId="180" fontId="1" fillId="0" borderId="0" xfId="0" applyNumberFormat="1" applyFont="1" applyFill="1" applyBorder="1" applyAlignment="1">
      <alignment vertical="center" shrinkToFit="1"/>
    </xf>
    <xf numFmtId="0" fontId="1" fillId="0" borderId="0" xfId="9" applyFont="1" applyFill="1" applyBorder="1" applyAlignment="1">
      <alignment horizontal="center" vertical="center" textRotation="255" wrapText="1"/>
    </xf>
    <xf numFmtId="176" fontId="1" fillId="0" borderId="0" xfId="0" applyNumberFormat="1" applyFont="1" applyFill="1" applyBorder="1" applyAlignment="1">
      <alignment vertical="center"/>
    </xf>
    <xf numFmtId="180" fontId="1" fillId="0" borderId="0" xfId="0" applyNumberFormat="1" applyFont="1" applyFill="1" applyBorder="1" applyAlignment="1">
      <alignment vertical="center"/>
    </xf>
    <xf numFmtId="179" fontId="1" fillId="0" borderId="0" xfId="2" applyNumberFormat="1" applyFont="1" applyFill="1" applyBorder="1" applyAlignment="1">
      <alignment vertical="center" wrapText="1"/>
    </xf>
    <xf numFmtId="38" fontId="1" fillId="0" borderId="0" xfId="2" applyNumberFormat="1" applyFont="1" applyFill="1" applyBorder="1" applyAlignment="1">
      <alignment vertical="center" wrapText="1"/>
    </xf>
    <xf numFmtId="0" fontId="0" fillId="0" borderId="0" xfId="0" applyBorder="1" applyAlignment="1">
      <alignment horizontal="left" vertical="center" wrapText="1" shrinkToFit="1"/>
    </xf>
    <xf numFmtId="0" fontId="0" fillId="0" borderId="1" xfId="0" applyFont="1" applyBorder="1" applyAlignment="1">
      <alignment horizontal="left" vertical="center"/>
    </xf>
    <xf numFmtId="0" fontId="10" fillId="0" borderId="0" xfId="17" applyBorder="1" applyAlignment="1">
      <alignment horizontal="left" vertical="center"/>
    </xf>
    <xf numFmtId="0" fontId="10" fillId="0" borderId="0" xfId="17" applyBorder="1">
      <alignment vertical="center"/>
    </xf>
    <xf numFmtId="0" fontId="1" fillId="0" borderId="0" xfId="9" applyFont="1" applyFill="1" applyBorder="1" applyAlignment="1">
      <alignment horizontal="center" vertical="center"/>
    </xf>
    <xf numFmtId="0" fontId="1" fillId="0" borderId="0" xfId="9" applyFont="1" applyFill="1" applyBorder="1" applyAlignment="1">
      <alignment horizontal="center" vertical="center" textRotation="255"/>
    </xf>
    <xf numFmtId="0" fontId="3" fillId="0" borderId="1" xfId="17" applyFont="1" applyFill="1" applyBorder="1" applyAlignment="1">
      <alignment horizontal="left" vertical="center"/>
    </xf>
    <xf numFmtId="0" fontId="7" fillId="0" borderId="1" xfId="17" applyFont="1" applyFill="1" applyBorder="1" applyAlignment="1">
      <alignment horizontal="left" vertical="center"/>
    </xf>
    <xf numFmtId="0" fontId="10" fillId="0" borderId="1" xfId="17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20" fillId="0" borderId="1" xfId="9" applyFont="1" applyFill="1" applyBorder="1" applyAlignment="1">
      <alignment horizontal="left" vertical="center" wrapText="1"/>
    </xf>
    <xf numFmtId="0" fontId="0" fillId="0" borderId="1" xfId="9" applyFont="1" applyBorder="1" applyAlignment="1">
      <alignment vertical="center" wrapText="1"/>
    </xf>
    <xf numFmtId="0" fontId="20" fillId="0" borderId="1" xfId="17" applyFont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21" fillId="0" borderId="1" xfId="0" applyFont="1" applyBorder="1">
      <alignment vertical="center"/>
    </xf>
    <xf numFmtId="0" fontId="0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57" fontId="0" fillId="0" borderId="1" xfId="0" applyNumberFormat="1" applyFont="1" applyBorder="1" applyAlignment="1">
      <alignment horizontal="center" vertical="center" wrapText="1" shrinkToFit="1"/>
    </xf>
    <xf numFmtId="57" fontId="0" fillId="8" borderId="1" xfId="0" applyNumberFormat="1" applyFont="1" applyFill="1" applyBorder="1" applyAlignment="1">
      <alignment horizontal="center" vertical="center" shrinkToFi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 shrinkToFit="1"/>
    </xf>
    <xf numFmtId="178" fontId="20" fillId="0" borderId="1" xfId="0" applyNumberFormat="1" applyFont="1" applyFill="1" applyBorder="1" applyAlignment="1">
      <alignment horizontal="center" vertical="center"/>
    </xf>
    <xf numFmtId="0" fontId="11" fillId="0" borderId="1" xfId="9" applyFont="1" applyFill="1" applyBorder="1" applyAlignment="1">
      <alignment horizontal="left" vertical="center" wrapText="1" shrinkToFit="1"/>
    </xf>
    <xf numFmtId="0" fontId="20" fillId="0" borderId="1" xfId="0" applyFont="1" applyFill="1" applyBorder="1" applyAlignment="1">
      <alignment horizontal="left" vertical="center" wrapText="1"/>
    </xf>
    <xf numFmtId="56" fontId="11" fillId="0" borderId="1" xfId="9" applyNumberFormat="1" applyFont="1" applyFill="1" applyBorder="1" applyAlignment="1">
      <alignment horizontal="left" vertical="center" wrapText="1"/>
    </xf>
    <xf numFmtId="0" fontId="0" fillId="0" borderId="1" xfId="9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shrinkToFit="1"/>
    </xf>
    <xf numFmtId="0" fontId="20" fillId="0" borderId="1" xfId="9" applyFont="1" applyFill="1" applyBorder="1" applyAlignment="1">
      <alignment horizontal="center" vertical="center" shrinkToFit="1"/>
    </xf>
    <xf numFmtId="0" fontId="11" fillId="0" borderId="1" xfId="9" applyFont="1" applyFill="1" applyBorder="1" applyAlignment="1">
      <alignment horizontal="center" vertical="center" shrinkToFit="1"/>
    </xf>
    <xf numFmtId="0" fontId="11" fillId="8" borderId="1" xfId="9" applyFont="1" applyFill="1" applyBorder="1" applyAlignment="1">
      <alignment horizontal="center" vertical="center" shrinkToFit="1"/>
    </xf>
    <xf numFmtId="178" fontId="11" fillId="0" borderId="1" xfId="0" applyNumberFormat="1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left" vertical="center" wrapText="1"/>
    </xf>
    <xf numFmtId="178" fontId="11" fillId="8" borderId="1" xfId="0" applyNumberFormat="1" applyFont="1" applyFill="1" applyBorder="1" applyAlignment="1">
      <alignment horizontal="center" vertical="center"/>
    </xf>
    <xf numFmtId="57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right" vertical="center"/>
    </xf>
    <xf numFmtId="182" fontId="0" fillId="0" borderId="1" xfId="0" applyNumberFormat="1" applyFont="1" applyFill="1" applyBorder="1" applyAlignment="1">
      <alignment horizontal="right" vertical="center"/>
    </xf>
    <xf numFmtId="180" fontId="0" fillId="0" borderId="1" xfId="21" applyNumberFormat="1" applyFont="1" applyFill="1" applyBorder="1" applyAlignment="1">
      <alignment horizontal="right" vertical="center"/>
    </xf>
    <xf numFmtId="180" fontId="0" fillId="0" borderId="1" xfId="0" applyNumberFormat="1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 applyAlignment="1">
      <alignment horizontal="right" vertical="center" shrinkToFit="1"/>
    </xf>
    <xf numFmtId="180" fontId="0" fillId="0" borderId="1" xfId="21" applyNumberFormat="1" applyFont="1" applyFill="1" applyBorder="1" applyAlignment="1">
      <alignment horizontal="right" vertical="center" shrinkToFit="1"/>
    </xf>
    <xf numFmtId="0" fontId="20" fillId="0" borderId="1" xfId="9" applyFont="1" applyFill="1" applyBorder="1" applyAlignment="1">
      <alignment vertical="center" wrapText="1"/>
    </xf>
    <xf numFmtId="176" fontId="20" fillId="0" borderId="1" xfId="0" applyNumberFormat="1" applyFont="1" applyFill="1" applyBorder="1" applyAlignment="1">
      <alignment vertical="center" shrinkToFit="1"/>
    </xf>
    <xf numFmtId="38" fontId="20" fillId="0" borderId="1" xfId="2" applyFont="1" applyFill="1" applyBorder="1" applyAlignment="1">
      <alignment vertical="center" wrapText="1"/>
    </xf>
    <xf numFmtId="180" fontId="11" fillId="0" borderId="1" xfId="0" applyNumberFormat="1" applyFont="1" applyFill="1" applyBorder="1" applyAlignment="1">
      <alignment vertical="center" shrinkToFit="1"/>
    </xf>
    <xf numFmtId="176" fontId="11" fillId="0" borderId="1" xfId="0" applyNumberFormat="1" applyFont="1" applyFill="1" applyBorder="1" applyAlignment="1">
      <alignment vertical="center" shrinkToFit="1"/>
    </xf>
    <xf numFmtId="0" fontId="11" fillId="8" borderId="1" xfId="9" applyFont="1" applyFill="1" applyBorder="1" applyAlignment="1">
      <alignment vertical="center" wrapText="1"/>
    </xf>
    <xf numFmtId="176" fontId="11" fillId="8" borderId="1" xfId="0" applyNumberFormat="1" applyFont="1" applyFill="1" applyBorder="1" applyAlignment="1">
      <alignment vertical="center" shrinkToFit="1"/>
    </xf>
    <xf numFmtId="38" fontId="11" fillId="8" borderId="1" xfId="2" applyFont="1" applyFill="1" applyBorder="1" applyAlignment="1">
      <alignment vertical="center" wrapText="1"/>
    </xf>
    <xf numFmtId="38" fontId="11" fillId="0" borderId="1" xfId="2" applyFont="1" applyFill="1" applyBorder="1" applyAlignment="1">
      <alignment vertical="center" wrapText="1"/>
    </xf>
    <xf numFmtId="0" fontId="0" fillId="17" borderId="1" xfId="0" applyFont="1" applyFill="1" applyBorder="1" applyAlignment="1">
      <alignment horizontal="center" vertical="center" textRotation="255"/>
    </xf>
    <xf numFmtId="0" fontId="0" fillId="17" borderId="1" xfId="9" applyFont="1" applyFill="1" applyBorder="1" applyAlignment="1">
      <alignment horizontal="center" vertical="center" textRotation="255" wrapText="1"/>
    </xf>
    <xf numFmtId="0" fontId="0" fillId="0" borderId="1" xfId="9" applyFont="1" applyFill="1" applyBorder="1" applyAlignment="1">
      <alignment horizontal="center" vertical="center" textRotation="255" wrapText="1"/>
    </xf>
    <xf numFmtId="0" fontId="0" fillId="3" borderId="1" xfId="9" applyFont="1" applyFill="1" applyBorder="1" applyAlignment="1">
      <alignment horizontal="center" vertical="center" textRotation="255" wrapText="1"/>
    </xf>
    <xf numFmtId="0" fontId="0" fillId="0" borderId="1" xfId="9" applyFont="1" applyFill="1" applyBorder="1" applyAlignment="1">
      <alignment horizontal="center" vertical="center" textRotation="255"/>
    </xf>
    <xf numFmtId="0" fontId="20" fillId="0" borderId="1" xfId="0" applyFont="1" applyFill="1" applyBorder="1" applyAlignment="1">
      <alignment horizontal="center" vertical="center" textRotation="255"/>
    </xf>
    <xf numFmtId="0" fontId="20" fillId="0" borderId="1" xfId="9" applyFont="1" applyFill="1" applyBorder="1" applyAlignment="1">
      <alignment horizontal="left" vertical="center" wrapText="1" shrinkToFit="1"/>
    </xf>
    <xf numFmtId="0" fontId="11" fillId="0" borderId="1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20" fillId="0" borderId="1" xfId="9" applyFont="1" applyFill="1" applyBorder="1" applyAlignment="1">
      <alignment horizontal="left" vertical="center" shrinkToFi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10" fillId="0" borderId="1" xfId="17" applyBorder="1" applyAlignment="1">
      <alignment vertical="center" wrapText="1"/>
    </xf>
    <xf numFmtId="0" fontId="10" fillId="0" borderId="1" xfId="17" applyBorder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57" fontId="8" fillId="0" borderId="2" xfId="9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wrapText="1"/>
    </xf>
    <xf numFmtId="178" fontId="0" fillId="0" borderId="1" xfId="0" applyNumberFormat="1" applyFont="1" applyFill="1" applyBorder="1" applyAlignment="1">
      <alignment horizontal="center" vertical="center" shrinkToFit="1"/>
    </xf>
    <xf numFmtId="0" fontId="1" fillId="0" borderId="1" xfId="9" applyFont="1" applyFill="1" applyBorder="1" applyAlignment="1">
      <alignment horizontal="center" vertical="center"/>
    </xf>
    <xf numFmtId="0" fontId="0" fillId="0" borderId="1" xfId="9" applyFont="1" applyFill="1" applyBorder="1" applyAlignment="1">
      <alignment horizontal="left" vertical="center" wrapText="1" shrinkToFit="1"/>
    </xf>
    <xf numFmtId="0" fontId="0" fillId="0" borderId="1" xfId="9" applyFont="1" applyFill="1" applyBorder="1" applyAlignment="1">
      <alignment horizontal="left" vertical="center" wrapText="1"/>
    </xf>
    <xf numFmtId="0" fontId="0" fillId="0" borderId="1" xfId="9" applyFont="1" applyFill="1" applyBorder="1" applyAlignment="1">
      <alignment vertical="center" wrapText="1" shrinkToFit="1"/>
    </xf>
    <xf numFmtId="0" fontId="3" fillId="0" borderId="1" xfId="9" applyFont="1" applyFill="1" applyBorder="1" applyAlignment="1">
      <alignment horizontal="left" vertical="center" shrinkToFit="1"/>
    </xf>
    <xf numFmtId="0" fontId="3" fillId="0" borderId="1" xfId="9" applyFont="1" applyFill="1" applyBorder="1" applyAlignment="1">
      <alignment horizontal="left" vertical="center" wrapText="1"/>
    </xf>
    <xf numFmtId="56" fontId="3" fillId="0" borderId="1" xfId="9" applyNumberFormat="1" applyFont="1" applyFill="1" applyBorder="1" applyAlignment="1">
      <alignment horizontal="left" vertical="center" wrapText="1"/>
    </xf>
    <xf numFmtId="0" fontId="3" fillId="0" borderId="1" xfId="9" applyFont="1" applyFill="1" applyBorder="1" applyAlignment="1">
      <alignment horizontal="center" vertical="center" textRotation="255"/>
    </xf>
    <xf numFmtId="0" fontId="20" fillId="0" borderId="2" xfId="0" applyFont="1" applyFill="1" applyBorder="1" applyAlignment="1">
      <alignment horizontal="center" vertical="center" textRotation="255"/>
    </xf>
    <xf numFmtId="0" fontId="20" fillId="0" borderId="2" xfId="9" applyFont="1" applyFill="1" applyBorder="1" applyAlignment="1">
      <alignment horizontal="left" vertical="center" shrinkToFit="1"/>
    </xf>
    <xf numFmtId="0" fontId="20" fillId="0" borderId="2" xfId="9" applyFont="1" applyFill="1" applyBorder="1" applyAlignment="1">
      <alignment horizontal="center" vertical="center" shrinkToFit="1"/>
    </xf>
    <xf numFmtId="0" fontId="20" fillId="0" borderId="2" xfId="9" applyFont="1" applyFill="1" applyBorder="1" applyAlignment="1">
      <alignment vertical="center" wrapText="1"/>
    </xf>
    <xf numFmtId="176" fontId="20" fillId="0" borderId="2" xfId="0" applyNumberFormat="1" applyFont="1" applyFill="1" applyBorder="1" applyAlignment="1">
      <alignment vertical="center" shrinkToFit="1"/>
    </xf>
    <xf numFmtId="38" fontId="20" fillId="0" borderId="2" xfId="2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9" applyFont="1" applyFill="1" applyBorder="1" applyAlignment="1">
      <alignment horizontal="right" vertical="center" wrapText="1"/>
    </xf>
    <xf numFmtId="38" fontId="0" fillId="0" borderId="1" xfId="2" applyFont="1" applyFill="1" applyBorder="1" applyAlignment="1">
      <alignment horizontal="right" vertical="center" wrapText="1"/>
    </xf>
    <xf numFmtId="38" fontId="3" fillId="0" borderId="1" xfId="2" applyNumberFormat="1" applyFont="1" applyFill="1" applyBorder="1" applyAlignment="1">
      <alignment horizontal="right" vertical="center"/>
    </xf>
    <xf numFmtId="179" fontId="0" fillId="0" borderId="1" xfId="9" applyNumberFormat="1" applyFont="1" applyFill="1" applyBorder="1" applyAlignment="1">
      <alignment horizontal="right" vertical="center" wrapText="1"/>
    </xf>
    <xf numFmtId="180" fontId="0" fillId="0" borderId="1" xfId="2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180" fontId="0" fillId="0" borderId="1" xfId="0" applyNumberFormat="1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 shrinkToFit="1"/>
    </xf>
    <xf numFmtId="180" fontId="0" fillId="0" borderId="1" xfId="0" applyNumberFormat="1" applyFont="1" applyFill="1" applyBorder="1" applyAlignment="1">
      <alignment vertical="center" shrinkToFit="1"/>
    </xf>
    <xf numFmtId="0" fontId="0" fillId="0" borderId="1" xfId="9" applyFont="1" applyFill="1" applyBorder="1" applyAlignment="1">
      <alignment horizontal="center" vertical="center" wrapText="1" shrinkToFit="1"/>
    </xf>
    <xf numFmtId="57" fontId="0" fillId="0" borderId="1" xfId="9" applyNumberFormat="1" applyFont="1" applyFill="1" applyBorder="1" applyAlignment="1">
      <alignment horizontal="center" vertical="center" wrapText="1"/>
    </xf>
    <xf numFmtId="0" fontId="3" fillId="0" borderId="1" xfId="9" applyFont="1" applyBorder="1" applyAlignment="1">
      <alignment horizontal="left" vertical="center" wrapText="1"/>
    </xf>
    <xf numFmtId="0" fontId="0" fillId="0" borderId="0" xfId="13" applyFont="1" applyFill="1" applyAlignment="1">
      <alignment vertical="center" shrinkToFit="1"/>
    </xf>
    <xf numFmtId="0" fontId="11" fillId="0" borderId="1" xfId="20" applyFont="1" applyBorder="1" applyAlignment="1">
      <alignment vertical="center" wrapText="1"/>
    </xf>
    <xf numFmtId="0" fontId="0" fillId="0" borderId="0" xfId="13" applyFont="1" applyFill="1" applyAlignment="1">
      <alignment vertical="center"/>
    </xf>
    <xf numFmtId="0" fontId="0" fillId="9" borderId="1" xfId="0" applyFont="1" applyFill="1" applyBorder="1" applyAlignment="1">
      <alignment horizontal="center" vertical="center"/>
    </xf>
    <xf numFmtId="0" fontId="11" fillId="9" borderId="1" xfId="2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178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textRotation="255"/>
    </xf>
    <xf numFmtId="0" fontId="0" fillId="0" borderId="2" xfId="9" applyFont="1" applyFill="1" applyBorder="1" applyAlignment="1">
      <alignment horizontal="center" vertical="center" textRotation="255"/>
    </xf>
    <xf numFmtId="57" fontId="0" fillId="0" borderId="2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 shrinkToFit="1"/>
    </xf>
    <xf numFmtId="180" fontId="0" fillId="0" borderId="2" xfId="0" applyNumberFormat="1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center" vertical="center" textRotation="255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vertical="center" shrinkToFit="1"/>
    </xf>
    <xf numFmtId="182" fontId="0" fillId="0" borderId="1" xfId="0" applyNumberFormat="1" applyFont="1" applyFill="1" applyBorder="1" applyAlignment="1">
      <alignment vertical="center" shrinkToFit="1"/>
    </xf>
    <xf numFmtId="180" fontId="0" fillId="0" borderId="1" xfId="21" applyNumberFormat="1" applyFont="1" applyFill="1" applyBorder="1" applyAlignment="1">
      <alignment vertical="center" shrinkToFit="1"/>
    </xf>
    <xf numFmtId="180" fontId="0" fillId="0" borderId="1" xfId="0" applyNumberFormat="1" applyFont="1" applyFill="1" applyBorder="1" applyAlignment="1">
      <alignment horizontal="left" vertical="center" wrapText="1"/>
    </xf>
    <xf numFmtId="0" fontId="0" fillId="8" borderId="1" xfId="0" applyFont="1" applyFill="1" applyBorder="1" applyAlignment="1">
      <alignment horizontal="left" vertical="center" wrapText="1" shrinkToFit="1"/>
    </xf>
    <xf numFmtId="0" fontId="1" fillId="0" borderId="1" xfId="9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shrinkToFit="1"/>
    </xf>
    <xf numFmtId="38" fontId="1" fillId="0" borderId="1" xfId="2" applyFont="1" applyFill="1" applyBorder="1" applyAlignment="1">
      <alignment vertical="center" wrapText="1"/>
    </xf>
    <xf numFmtId="179" fontId="0" fillId="0" borderId="1" xfId="0" applyNumberFormat="1" applyFont="1" applyFill="1" applyBorder="1" applyAlignment="1">
      <alignment vertical="center"/>
    </xf>
    <xf numFmtId="38" fontId="0" fillId="0" borderId="1" xfId="0" applyNumberFormat="1" applyFont="1" applyFill="1" applyBorder="1" applyAlignment="1">
      <alignment vertical="center"/>
    </xf>
    <xf numFmtId="179" fontId="1" fillId="0" borderId="1" xfId="9" applyNumberFormat="1" applyFont="1" applyFill="1" applyBorder="1">
      <alignment vertical="center"/>
    </xf>
    <xf numFmtId="38" fontId="3" fillId="0" borderId="1" xfId="2" applyNumberFormat="1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176" fontId="1" fillId="0" borderId="1" xfId="1" applyNumberFormat="1" applyFont="1" applyFill="1" applyBorder="1" applyAlignment="1">
      <alignment vertical="center" wrapText="1"/>
    </xf>
    <xf numFmtId="180" fontId="1" fillId="0" borderId="1" xfId="1" applyNumberFormat="1" applyFont="1" applyFill="1" applyBorder="1" applyAlignment="1">
      <alignment vertical="center" wrapText="1"/>
    </xf>
    <xf numFmtId="176" fontId="0" fillId="0" borderId="1" xfId="1" applyNumberFormat="1" applyFont="1" applyFill="1" applyBorder="1" applyAlignment="1">
      <alignment vertical="center" wrapText="1"/>
    </xf>
    <xf numFmtId="180" fontId="0" fillId="0" borderId="1" xfId="1" applyNumberFormat="1" applyFont="1" applyFill="1" applyBorder="1" applyAlignment="1">
      <alignment vertical="center" wrapText="1"/>
    </xf>
    <xf numFmtId="0" fontId="1" fillId="0" borderId="1" xfId="9" applyFont="1" applyFill="1" applyBorder="1" applyAlignment="1">
      <alignment horizontal="right" vertical="center" wrapText="1"/>
    </xf>
    <xf numFmtId="179" fontId="1" fillId="0" borderId="1" xfId="9" applyNumberFormat="1" applyFont="1" applyFill="1" applyBorder="1" applyAlignment="1">
      <alignment horizontal="right" vertical="center" wrapText="1"/>
    </xf>
    <xf numFmtId="180" fontId="1" fillId="0" borderId="1" xfId="2" applyNumberFormat="1" applyFont="1" applyFill="1" applyBorder="1" applyAlignment="1">
      <alignment horizontal="right" vertical="center" wrapText="1"/>
    </xf>
    <xf numFmtId="38" fontId="0" fillId="0" borderId="1" xfId="1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179" fontId="1" fillId="0" borderId="1" xfId="1" applyNumberFormat="1" applyFont="1" applyFill="1" applyBorder="1">
      <alignment vertical="center"/>
    </xf>
    <xf numFmtId="38" fontId="1" fillId="0" borderId="1" xfId="2" applyFont="1" applyFill="1" applyBorder="1" applyAlignment="1">
      <alignment horizontal="right" vertical="center" wrapText="1"/>
    </xf>
    <xf numFmtId="179" fontId="0" fillId="0" borderId="1" xfId="2" applyNumberFormat="1" applyFont="1" applyFill="1" applyBorder="1" applyAlignment="1">
      <alignment vertical="center" wrapText="1"/>
    </xf>
    <xf numFmtId="38" fontId="0" fillId="0" borderId="1" xfId="2" applyNumberFormat="1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 shrinkToFit="1"/>
    </xf>
    <xf numFmtId="57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7" applyFont="1" applyFill="1" applyBorder="1" applyAlignment="1">
      <alignment horizontal="left" vertical="center" wrapText="1"/>
    </xf>
    <xf numFmtId="0" fontId="16" fillId="0" borderId="0" xfId="20" applyBorder="1" applyAlignment="1">
      <alignment horizontal="center" vertical="center"/>
    </xf>
    <xf numFmtId="0" fontId="9" fillId="0" borderId="0" xfId="9" applyFont="1" applyFill="1" applyBorder="1" applyAlignment="1">
      <alignment horizontal="center" vertical="center"/>
    </xf>
    <xf numFmtId="38" fontId="1" fillId="0" borderId="0" xfId="1" applyFont="1" applyFill="1" applyBorder="1">
      <alignment vertical="center"/>
    </xf>
    <xf numFmtId="0" fontId="0" fillId="0" borderId="0" xfId="0" applyBorder="1" applyAlignment="1">
      <alignment vertical="center" wrapText="1"/>
    </xf>
    <xf numFmtId="0" fontId="1" fillId="0" borderId="0" xfId="13" applyFont="1" applyFill="1" applyBorder="1" applyAlignment="1">
      <alignment vertical="center" shrinkToFit="1"/>
    </xf>
    <xf numFmtId="0" fontId="8" fillId="0" borderId="0" xfId="0" applyFont="1" applyBorder="1" applyAlignment="1">
      <alignment horizontal="center" vertical="center"/>
    </xf>
    <xf numFmtId="38" fontId="3" fillId="0" borderId="0" xfId="1" applyFont="1" applyFill="1" applyBorder="1">
      <alignment vertical="center"/>
    </xf>
    <xf numFmtId="38" fontId="3" fillId="0" borderId="0" xfId="2" applyFont="1" applyFill="1" applyBorder="1">
      <alignment vertical="center"/>
    </xf>
    <xf numFmtId="0" fontId="1" fillId="0" borderId="0" xfId="0" applyFont="1" applyFill="1" applyBorder="1" applyAlignment="1">
      <alignment horizontal="left" vertical="center" wrapText="1" shrinkToFit="1"/>
    </xf>
    <xf numFmtId="0" fontId="8" fillId="0" borderId="0" xfId="13" applyFont="1" applyFill="1" applyBorder="1" applyAlignment="1">
      <alignment horizontal="center" vertical="center" wrapText="1"/>
    </xf>
    <xf numFmtId="58" fontId="8" fillId="0" borderId="0" xfId="13" applyNumberFormat="1" applyFont="1" applyFill="1" applyBorder="1" applyAlignment="1">
      <alignment horizontal="center" vertical="center" wrapText="1" shrinkToFit="1"/>
    </xf>
    <xf numFmtId="57" fontId="3" fillId="0" borderId="0" xfId="9" applyNumberFormat="1" applyFont="1" applyFill="1" applyBorder="1" applyAlignment="1">
      <alignment horizontal="center" vertical="center" wrapText="1"/>
    </xf>
    <xf numFmtId="0" fontId="0" fillId="0" borderId="0" xfId="13" applyFont="1" applyFill="1" applyBorder="1" applyAlignment="1">
      <alignment vertical="center" wrapText="1"/>
    </xf>
    <xf numFmtId="0" fontId="0" fillId="0" borderId="0" xfId="13" applyFont="1" applyFill="1" applyBorder="1" applyAlignment="1">
      <alignment horizontal="center" vertical="center" wrapText="1"/>
    </xf>
    <xf numFmtId="176" fontId="0" fillId="0" borderId="0" xfId="13" applyNumberFormat="1" applyFont="1" applyFill="1" applyBorder="1" applyAlignment="1">
      <alignment vertical="center" wrapText="1" shrinkToFit="1"/>
    </xf>
    <xf numFmtId="0" fontId="0" fillId="0" borderId="0" xfId="13" applyFont="1" applyFill="1" applyBorder="1" applyAlignment="1">
      <alignment vertical="center" wrapText="1" shrinkToFit="1"/>
    </xf>
    <xf numFmtId="56" fontId="1" fillId="0" borderId="1" xfId="9" applyNumberFormat="1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1" fillId="0" borderId="1" xfId="9" applyFont="1" applyFill="1" applyBorder="1" applyAlignment="1">
      <alignment horizontal="left" vertical="center" shrinkToFit="1"/>
    </xf>
    <xf numFmtId="38" fontId="0" fillId="0" borderId="1" xfId="2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9" applyFont="1" applyFill="1" applyBorder="1" applyAlignment="1">
      <alignment horizontal="center" vertical="center" wrapText="1" shrinkToFit="1"/>
    </xf>
    <xf numFmtId="38" fontId="3" fillId="0" borderId="1" xfId="2" applyFont="1" applyFill="1" applyBorder="1" applyAlignment="1">
      <alignment horizontal="left" vertical="center" wrapText="1"/>
    </xf>
    <xf numFmtId="3" fontId="1" fillId="0" borderId="1" xfId="9" applyNumberFormat="1" applyFont="1" applyFill="1" applyBorder="1" applyAlignment="1">
      <alignment horizontal="left" vertical="center" wrapText="1"/>
    </xf>
    <xf numFmtId="38" fontId="3" fillId="0" borderId="1" xfId="1" applyFont="1" applyFill="1" applyBorder="1" applyAlignment="1">
      <alignment horizontal="left" vertical="center" wrapText="1"/>
    </xf>
    <xf numFmtId="38" fontId="1" fillId="0" borderId="1" xfId="1" applyFont="1" applyFill="1" applyBorder="1" applyAlignment="1">
      <alignment horizontal="left" vertical="center" wrapText="1"/>
    </xf>
    <xf numFmtId="180" fontId="0" fillId="0" borderId="1" xfId="13" applyNumberFormat="1" applyFont="1" applyFill="1" applyBorder="1" applyAlignment="1">
      <alignment vertical="center" wrapText="1" shrinkToFit="1"/>
    </xf>
    <xf numFmtId="0" fontId="0" fillId="0" borderId="1" xfId="0" applyFont="1" applyBorder="1" applyAlignment="1">
      <alignment vertical="center" wrapText="1"/>
    </xf>
    <xf numFmtId="38" fontId="1" fillId="0" borderId="1" xfId="1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left" vertical="center" wrapText="1" shrinkToFi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7" applyFont="1" applyFill="1" applyBorder="1" applyAlignment="1">
      <alignment horizontal="left" vertical="center" wrapText="1"/>
    </xf>
    <xf numFmtId="57" fontId="0" fillId="0" borderId="1" xfId="0" applyNumberFormat="1" applyFont="1" applyFill="1" applyBorder="1" applyAlignment="1">
      <alignment horizontal="left" vertical="center" wrapText="1" shrinkToFit="1"/>
    </xf>
    <xf numFmtId="0" fontId="15" fillId="0" borderId="1" xfId="9" applyFont="1" applyFill="1" applyBorder="1" applyAlignment="1">
      <alignment vertical="center" wrapText="1" shrinkToFi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19" fillId="0" borderId="1" xfId="5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18" fillId="0" borderId="1" xfId="9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1" fillId="0" borderId="1" xfId="9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 shrinkToFit="1"/>
    </xf>
    <xf numFmtId="0" fontId="1" fillId="0" borderId="1" xfId="9" applyFont="1" applyFill="1" applyBorder="1" applyAlignment="1">
      <alignment horizontal="center" vertical="center" textRotation="255"/>
    </xf>
    <xf numFmtId="0" fontId="7" fillId="0" borderId="1" xfId="17" applyFont="1" applyBorder="1" applyAlignment="1">
      <alignment vertical="center" wrapText="1"/>
    </xf>
    <xf numFmtId="0" fontId="18" fillId="0" borderId="1" xfId="9" applyFont="1" applyFill="1" applyBorder="1" applyAlignment="1">
      <alignment vertical="center" wrapText="1"/>
    </xf>
    <xf numFmtId="57" fontId="8" fillId="0" borderId="1" xfId="9" applyNumberFormat="1" applyFont="1" applyBorder="1" applyAlignment="1">
      <alignment horizontal="center" vertical="center" shrinkToFit="1"/>
    </xf>
    <xf numFmtId="38" fontId="0" fillId="0" borderId="1" xfId="1" applyFont="1" applyFill="1" applyBorder="1" applyAlignment="1">
      <alignment horizontal="right" vertical="center" wrapText="1"/>
    </xf>
    <xf numFmtId="179" fontId="1" fillId="0" borderId="1" xfId="1" applyNumberFormat="1" applyFont="1" applyFill="1" applyBorder="1" applyAlignment="1">
      <alignment horizontal="right" vertical="center" wrapText="1"/>
    </xf>
    <xf numFmtId="38" fontId="1" fillId="0" borderId="1" xfId="1" applyFont="1" applyFill="1" applyBorder="1" applyAlignment="1">
      <alignment horizontal="right" vertical="center" wrapText="1"/>
    </xf>
    <xf numFmtId="0" fontId="11" fillId="0" borderId="1" xfId="9" applyFont="1" applyFill="1" applyBorder="1" applyAlignment="1">
      <alignment vertical="center" wrapText="1" shrinkToFit="1"/>
    </xf>
    <xf numFmtId="0" fontId="0" fillId="17" borderId="1" xfId="9" applyFont="1" applyFill="1" applyBorder="1" applyAlignment="1">
      <alignment horizontal="center" vertical="center" textRotation="255"/>
    </xf>
    <xf numFmtId="0" fontId="0" fillId="17" borderId="1" xfId="0" applyFont="1" applyFill="1" applyBorder="1" applyAlignment="1">
      <alignment horizontal="center" vertical="center" textRotation="255" shrinkToFit="1"/>
    </xf>
    <xf numFmtId="0" fontId="18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57" fontId="0" fillId="0" borderId="1" xfId="9" applyNumberFormat="1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textRotation="255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57" fontId="0" fillId="2" borderId="1" xfId="0" applyNumberFormat="1" applyFont="1" applyFill="1" applyBorder="1" applyAlignment="1">
      <alignment horizontal="center" vertical="center" wrapText="1"/>
    </xf>
    <xf numFmtId="38" fontId="0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 shrinkToFit="1"/>
    </xf>
    <xf numFmtId="0" fontId="10" fillId="0" borderId="2" xfId="17" applyFont="1" applyBorder="1" applyAlignment="1">
      <alignment horizontal="center" vertical="center" textRotation="255" wrapText="1"/>
    </xf>
    <xf numFmtId="0" fontId="10" fillId="0" borderId="3" xfId="17" applyFont="1" applyBorder="1" applyAlignment="1">
      <alignment horizontal="center" vertical="center" textRotation="255" wrapText="1"/>
    </xf>
    <xf numFmtId="0" fontId="10" fillId="0" borderId="5" xfId="17" applyFont="1" applyBorder="1" applyAlignment="1">
      <alignment horizontal="center" vertical="center" textRotation="255" wrapText="1"/>
    </xf>
    <xf numFmtId="0" fontId="0" fillId="0" borderId="1" xfId="0" applyBorder="1">
      <alignment vertical="center"/>
    </xf>
    <xf numFmtId="0" fontId="10" fillId="0" borderId="1" xfId="17" applyFont="1" applyBorder="1" applyAlignment="1">
      <alignment horizontal="center" vertical="center" textRotation="255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shrinkToFit="1"/>
    </xf>
    <xf numFmtId="57" fontId="1" fillId="8" borderId="1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shrinkToFit="1"/>
    </xf>
    <xf numFmtId="176" fontId="1" fillId="0" borderId="1" xfId="0" applyNumberFormat="1" applyFont="1" applyFill="1" applyBorder="1" applyAlignment="1">
      <alignment horizontal="right" vertical="center" shrinkToFit="1"/>
    </xf>
    <xf numFmtId="180" fontId="1" fillId="0" borderId="1" xfId="0" applyNumberFormat="1" applyFont="1" applyFill="1" applyBorder="1" applyAlignment="1">
      <alignment horizontal="right" vertical="center" shrinkToFit="1"/>
    </xf>
    <xf numFmtId="0" fontId="20" fillId="0" borderId="1" xfId="9" applyFont="1" applyBorder="1" applyAlignment="1">
      <alignment horizontal="center" vertical="center" shrinkToFit="1"/>
    </xf>
    <xf numFmtId="178" fontId="20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180" fontId="1" fillId="0" borderId="1" xfId="0" applyNumberFormat="1" applyFont="1" applyFill="1" applyBorder="1" applyAlignment="1">
      <alignment horizontal="right" vertical="center"/>
    </xf>
    <xf numFmtId="178" fontId="11" fillId="0" borderId="1" xfId="0" applyNumberFormat="1" applyFont="1" applyBorder="1" applyAlignment="1">
      <alignment horizontal="center" vertical="center"/>
    </xf>
    <xf numFmtId="0" fontId="11" fillId="0" borderId="1" xfId="9" applyFont="1" applyBorder="1" applyAlignment="1">
      <alignment horizontal="center" vertical="center" shrinkToFit="1"/>
    </xf>
    <xf numFmtId="179" fontId="1" fillId="0" borderId="1" xfId="2" applyNumberFormat="1" applyFont="1" applyFill="1" applyBorder="1" applyAlignment="1">
      <alignment horizontal="right" vertical="center" wrapText="1"/>
    </xf>
    <xf numFmtId="38" fontId="1" fillId="0" borderId="1" xfId="2" applyNumberFormat="1" applyFont="1" applyFill="1" applyBorder="1" applyAlignment="1">
      <alignment horizontal="right" vertical="center" wrapText="1"/>
    </xf>
    <xf numFmtId="179" fontId="1" fillId="0" borderId="1" xfId="9" applyNumberFormat="1" applyFont="1" applyFill="1" applyBorder="1" applyAlignment="1">
      <alignment horizontal="right" vertical="center"/>
    </xf>
    <xf numFmtId="0" fontId="1" fillId="8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176" fontId="1" fillId="0" borderId="1" xfId="1" applyNumberFormat="1" applyFont="1" applyFill="1" applyBorder="1" applyAlignment="1">
      <alignment horizontal="right" vertical="center" wrapText="1"/>
    </xf>
    <xf numFmtId="180" fontId="1" fillId="0" borderId="1" xfId="1" applyNumberFormat="1" applyFont="1" applyFill="1" applyBorder="1" applyAlignment="1">
      <alignment horizontal="right" vertical="center" wrapText="1"/>
    </xf>
    <xf numFmtId="178" fontId="20" fillId="0" borderId="1" xfId="0" applyNumberFormat="1" applyFont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wrapText="1" shrinkToFit="1"/>
    </xf>
  </cellXfs>
  <cellStyles count="22">
    <cellStyle name="桁区切り" xfId="1" builtinId="6"/>
    <cellStyle name="桁区切り 2" xfId="2" xr:uid="{00000000-0005-0000-0000-000001000000}"/>
    <cellStyle name="桁区切り 3" xfId="21" xr:uid="{00000000-0005-0000-0000-000002000000}"/>
    <cellStyle name="標準" xfId="0" builtinId="0"/>
    <cellStyle name="標準 10" xfId="3" xr:uid="{00000000-0005-0000-0000-000004000000}"/>
    <cellStyle name="標準 11" xfId="4" xr:uid="{00000000-0005-0000-0000-000005000000}"/>
    <cellStyle name="標準 12" xfId="5" xr:uid="{00000000-0005-0000-0000-000006000000}"/>
    <cellStyle name="標準 14" xfId="15" xr:uid="{00000000-0005-0000-0000-000007000000}"/>
    <cellStyle name="標準 15" xfId="6" xr:uid="{00000000-0005-0000-0000-000008000000}"/>
    <cellStyle name="標準 17" xfId="7" xr:uid="{00000000-0005-0000-0000-000009000000}"/>
    <cellStyle name="標準 18" xfId="16" xr:uid="{00000000-0005-0000-0000-00000A000000}"/>
    <cellStyle name="標準 2" xfId="8" xr:uid="{00000000-0005-0000-0000-00000B000000}"/>
    <cellStyle name="標準 22" xfId="9" xr:uid="{00000000-0005-0000-0000-00000C000000}"/>
    <cellStyle name="標準 3" xfId="10" xr:uid="{00000000-0005-0000-0000-00000D000000}"/>
    <cellStyle name="標準 4" xfId="11" xr:uid="{00000000-0005-0000-0000-00000E000000}"/>
    <cellStyle name="標準 45" xfId="20" xr:uid="{00000000-0005-0000-0000-00000F000000}"/>
    <cellStyle name="標準 5" xfId="12" xr:uid="{00000000-0005-0000-0000-000010000000}"/>
    <cellStyle name="標準 6" xfId="17" xr:uid="{00000000-0005-0000-0000-000011000000}"/>
    <cellStyle name="標準 6 2" xfId="18" xr:uid="{00000000-0005-0000-0000-000012000000}"/>
    <cellStyle name="標準 6 2 2" xfId="19" xr:uid="{00000000-0005-0000-0000-000013000000}"/>
    <cellStyle name="標準 8" xfId="14" xr:uid="{00000000-0005-0000-0000-000014000000}"/>
    <cellStyle name="標準_申請一覧" xfId="13" xr:uid="{00000000-0005-0000-0000-000015000000}"/>
  </cellStyles>
  <dxfs count="16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66FFFF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15"/>
        </patternFill>
      </fill>
    </dxf>
    <dxf>
      <fill>
        <patternFill>
          <bgColor indexed="47"/>
        </patternFill>
      </fill>
    </dxf>
    <dxf>
      <fill>
        <patternFill>
          <bgColor indexed="55"/>
        </patternFill>
      </fill>
    </dxf>
    <dxf>
      <font>
        <b/>
        <i val="0"/>
        <condense val="0"/>
        <extend val="0"/>
        <color indexed="10"/>
      </font>
    </dxf>
    <dxf>
      <font>
        <b val="0"/>
        <i val="0"/>
        <color auto="1"/>
      </font>
      <fill>
        <patternFill patternType="none">
          <bgColor auto="1"/>
        </patternFill>
      </fill>
    </dxf>
    <dxf>
      <fill>
        <patternFill>
          <bgColor indexed="51"/>
        </patternFill>
      </fill>
    </dxf>
    <dxf>
      <fill>
        <patternFill>
          <bgColor rgb="FF92D050"/>
        </patternFill>
      </fill>
    </dxf>
    <dxf>
      <fill>
        <patternFill>
          <bgColor indexed="15"/>
        </patternFill>
      </fill>
    </dxf>
    <dxf>
      <fill>
        <patternFill>
          <bgColor indexed="47"/>
        </patternFill>
      </fill>
    </dxf>
    <dxf>
      <fill>
        <patternFill>
          <bgColor indexed="55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66FFFF"/>
      <color rgb="FF00FF00"/>
      <color rgb="FF00FF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317"/>
  <sheetViews>
    <sheetView tabSelected="1" view="pageBreakPreview" zoomScale="80" zoomScaleNormal="85" zoomScaleSheetLayoutView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A2"/>
    </sheetView>
  </sheetViews>
  <sheetFormatPr defaultColWidth="9" defaultRowHeight="13" x14ac:dyDescent="0.2"/>
  <cols>
    <col min="1" max="1" width="3" style="9" customWidth="1"/>
    <col min="2" max="2" width="6" style="9" bestFit="1" customWidth="1"/>
    <col min="3" max="3" width="28.453125" style="61" customWidth="1"/>
    <col min="4" max="4" width="28.453125" style="72" customWidth="1"/>
    <col min="5" max="5" width="14.08984375" style="72" customWidth="1"/>
    <col min="6" max="6" width="20.36328125" style="9" customWidth="1"/>
    <col min="7" max="7" width="22.7265625" style="9" customWidth="1"/>
    <col min="8" max="8" width="3" style="9" customWidth="1"/>
    <col min="9" max="9" width="20.26953125" style="61" customWidth="1"/>
    <col min="10" max="10" width="10.6328125" style="70" customWidth="1"/>
    <col min="11" max="11" width="10.7265625" style="70" customWidth="1"/>
    <col min="12" max="12" width="14.90625" style="71" customWidth="1"/>
    <col min="13" max="13" width="25.08984375" style="9" customWidth="1"/>
    <col min="14" max="14" width="15" style="9" customWidth="1"/>
    <col min="15" max="15" width="10.7265625" style="73" customWidth="1"/>
    <col min="16" max="16" width="9.6328125" style="69" customWidth="1"/>
    <col min="17" max="17" width="5.6328125" style="74" customWidth="1"/>
    <col min="18" max="18" width="9.7265625" style="74" bestFit="1" customWidth="1"/>
    <col min="19" max="19" width="12.26953125" style="74" bestFit="1" customWidth="1"/>
    <col min="20" max="20" width="30.90625" style="90" customWidth="1"/>
    <col min="21" max="16384" width="9" style="24"/>
  </cols>
  <sheetData>
    <row r="1" spans="1:22" ht="13.5" customHeight="1" x14ac:dyDescent="0.2">
      <c r="A1" s="462"/>
      <c r="B1" s="458" t="s">
        <v>0</v>
      </c>
      <c r="C1" s="460" t="s">
        <v>16</v>
      </c>
      <c r="D1" s="465" t="s">
        <v>48</v>
      </c>
      <c r="E1" s="465" t="s">
        <v>49</v>
      </c>
      <c r="F1" s="464" t="s">
        <v>76</v>
      </c>
      <c r="G1" s="464" t="s">
        <v>77</v>
      </c>
      <c r="H1" s="458" t="s">
        <v>19</v>
      </c>
      <c r="I1" s="460" t="s">
        <v>3</v>
      </c>
      <c r="J1" s="470" t="s">
        <v>4</v>
      </c>
      <c r="K1" s="470" t="s">
        <v>5</v>
      </c>
      <c r="L1" s="472" t="s">
        <v>1</v>
      </c>
      <c r="M1" s="458" t="s">
        <v>8</v>
      </c>
      <c r="N1" s="458" t="s">
        <v>85</v>
      </c>
      <c r="O1" s="468" t="s">
        <v>7</v>
      </c>
      <c r="P1" s="468" t="s">
        <v>18</v>
      </c>
      <c r="Q1" s="469" t="s">
        <v>75</v>
      </c>
      <c r="R1" s="469"/>
      <c r="S1" s="469"/>
      <c r="T1" s="463" t="s">
        <v>6</v>
      </c>
    </row>
    <row r="2" spans="1:22" ht="52" x14ac:dyDescent="0.2">
      <c r="A2" s="459"/>
      <c r="B2" s="459"/>
      <c r="C2" s="461"/>
      <c r="D2" s="466"/>
      <c r="E2" s="466"/>
      <c r="F2" s="464"/>
      <c r="G2" s="464"/>
      <c r="H2" s="461"/>
      <c r="I2" s="461"/>
      <c r="J2" s="470"/>
      <c r="K2" s="471"/>
      <c r="L2" s="467"/>
      <c r="M2" s="467"/>
      <c r="N2" s="458"/>
      <c r="O2" s="467"/>
      <c r="P2" s="467"/>
      <c r="Q2" s="89" t="s">
        <v>11</v>
      </c>
      <c r="R2" s="89" t="s">
        <v>12</v>
      </c>
      <c r="S2" s="89" t="s">
        <v>13</v>
      </c>
      <c r="T2" s="463"/>
    </row>
    <row r="3" spans="1:22" ht="48" customHeight="1" x14ac:dyDescent="0.2">
      <c r="A3" s="2"/>
      <c r="B3" s="2">
        <v>1</v>
      </c>
      <c r="C3" s="1" t="s">
        <v>215</v>
      </c>
      <c r="D3" s="4" t="str">
        <f>VLOOKUP(C3,確認責任者連絡先!$C$3:$E$32,3,FALSE)</f>
        <v>四国中央市新宮町馬立4491-1</v>
      </c>
      <c r="E3" s="4" t="str">
        <f>VLOOKUP(C3,確認責任者連絡先!$C$3:$F$32,4,FALSE)</f>
        <v>0896-72-3111</v>
      </c>
      <c r="F3" s="91" t="s">
        <v>87</v>
      </c>
      <c r="G3" s="91" t="s">
        <v>87</v>
      </c>
      <c r="H3" s="454" t="s">
        <v>124</v>
      </c>
      <c r="I3" s="4" t="s">
        <v>240</v>
      </c>
      <c r="J3" s="188" t="s">
        <v>252</v>
      </c>
      <c r="K3" s="91" t="s">
        <v>87</v>
      </c>
      <c r="L3" s="438" t="s">
        <v>182</v>
      </c>
      <c r="M3" s="438" t="s">
        <v>183</v>
      </c>
      <c r="N3" s="2" t="s">
        <v>206</v>
      </c>
      <c r="O3" s="179">
        <v>46508</v>
      </c>
      <c r="P3" s="179">
        <v>46873</v>
      </c>
      <c r="Q3" s="92" t="s">
        <v>88</v>
      </c>
      <c r="R3" s="92" t="s">
        <v>88</v>
      </c>
      <c r="S3" s="92" t="s">
        <v>88</v>
      </c>
      <c r="T3" s="92" t="s">
        <v>88</v>
      </c>
      <c r="U3" s="58"/>
      <c r="V3" s="59"/>
    </row>
    <row r="4" spans="1:22" ht="60" customHeight="1" x14ac:dyDescent="0.2">
      <c r="A4" s="2"/>
      <c r="B4" s="2">
        <v>2</v>
      </c>
      <c r="C4" s="1" t="s">
        <v>215</v>
      </c>
      <c r="D4" s="4" t="str">
        <f>VLOOKUP(C4,確認責任者連絡先!$C$3:$E$32,3,FALSE)</f>
        <v>四国中央市新宮町馬立4491-1</v>
      </c>
      <c r="E4" s="4" t="str">
        <f>VLOOKUP(C4,確認責任者連絡先!$C$3:$F$32,4,FALSE)</f>
        <v>0896-72-3111</v>
      </c>
      <c r="F4" s="91" t="s">
        <v>87</v>
      </c>
      <c r="G4" s="91" t="s">
        <v>87</v>
      </c>
      <c r="H4" s="454" t="s">
        <v>124</v>
      </c>
      <c r="I4" s="177" t="s">
        <v>240</v>
      </c>
      <c r="J4" s="188" t="s">
        <v>253</v>
      </c>
      <c r="K4" s="91" t="s">
        <v>87</v>
      </c>
      <c r="L4" s="438" t="s">
        <v>278</v>
      </c>
      <c r="M4" s="438" t="s">
        <v>279</v>
      </c>
      <c r="N4" s="2" t="s">
        <v>206</v>
      </c>
      <c r="O4" s="179">
        <v>46508</v>
      </c>
      <c r="P4" s="179">
        <v>46873</v>
      </c>
      <c r="Q4" s="92" t="s">
        <v>88</v>
      </c>
      <c r="R4" s="92" t="s">
        <v>88</v>
      </c>
      <c r="S4" s="92" t="s">
        <v>88</v>
      </c>
      <c r="T4" s="92" t="s">
        <v>88</v>
      </c>
      <c r="U4" s="58"/>
      <c r="V4" s="59"/>
    </row>
    <row r="5" spans="1:22" ht="48" customHeight="1" x14ac:dyDescent="0.2">
      <c r="A5" s="2"/>
      <c r="B5" s="2">
        <v>3</v>
      </c>
      <c r="C5" s="1" t="s">
        <v>215</v>
      </c>
      <c r="D5" s="4" t="str">
        <f>VLOOKUP(C5,確認責任者連絡先!$C$3:$E$32,3,FALSE)</f>
        <v>四国中央市新宮町馬立4491-1</v>
      </c>
      <c r="E5" s="4" t="str">
        <f>VLOOKUP(C5,確認責任者連絡先!$C$3:$F$32,4,FALSE)</f>
        <v>0896-72-3111</v>
      </c>
      <c r="F5" s="91" t="s">
        <v>87</v>
      </c>
      <c r="G5" s="91" t="s">
        <v>87</v>
      </c>
      <c r="H5" s="454" t="s">
        <v>124</v>
      </c>
      <c r="I5" s="177" t="s">
        <v>240</v>
      </c>
      <c r="J5" s="188" t="s">
        <v>254</v>
      </c>
      <c r="K5" s="91" t="s">
        <v>87</v>
      </c>
      <c r="L5" s="438" t="s">
        <v>278</v>
      </c>
      <c r="M5" s="438" t="s">
        <v>279</v>
      </c>
      <c r="N5" s="2" t="s">
        <v>206</v>
      </c>
      <c r="O5" s="179">
        <v>46508</v>
      </c>
      <c r="P5" s="179">
        <v>46873</v>
      </c>
      <c r="Q5" s="92" t="s">
        <v>88</v>
      </c>
      <c r="R5" s="92" t="s">
        <v>88</v>
      </c>
      <c r="S5" s="92" t="s">
        <v>88</v>
      </c>
      <c r="T5" s="92" t="s">
        <v>88</v>
      </c>
      <c r="U5" s="58"/>
      <c r="V5" s="59"/>
    </row>
    <row r="6" spans="1:22" ht="48" customHeight="1" x14ac:dyDescent="0.2">
      <c r="A6" s="2"/>
      <c r="B6" s="2">
        <v>4</v>
      </c>
      <c r="C6" s="1" t="s">
        <v>216</v>
      </c>
      <c r="D6" s="4" t="str">
        <f>VLOOKUP(C6,確認責任者連絡先!$C$3:$E$32,3,FALSE)</f>
        <v>四国中央市中之庄町1684-4</v>
      </c>
      <c r="E6" s="4" t="str">
        <f>VLOOKUP(C6,確認責任者連絡先!$C$3:$F$32,4,FALSE)</f>
        <v>0896-24-2311</v>
      </c>
      <c r="F6" s="91" t="s">
        <v>87</v>
      </c>
      <c r="G6" s="91" t="s">
        <v>87</v>
      </c>
      <c r="H6" s="198" t="s">
        <v>125</v>
      </c>
      <c r="I6" s="4" t="s">
        <v>126</v>
      </c>
      <c r="J6" s="188" t="s">
        <v>255</v>
      </c>
      <c r="K6" s="91" t="s">
        <v>87</v>
      </c>
      <c r="L6" s="438" t="s">
        <v>146</v>
      </c>
      <c r="M6" s="438" t="s">
        <v>180</v>
      </c>
      <c r="N6" s="2" t="s">
        <v>181</v>
      </c>
      <c r="O6" s="179">
        <v>46300</v>
      </c>
      <c r="P6" s="179">
        <v>46664</v>
      </c>
      <c r="Q6" s="92" t="s">
        <v>88</v>
      </c>
      <c r="R6" s="92" t="s">
        <v>88</v>
      </c>
      <c r="S6" s="92" t="s">
        <v>88</v>
      </c>
      <c r="T6" s="92" t="s">
        <v>88</v>
      </c>
      <c r="U6" s="58"/>
      <c r="V6" s="59"/>
    </row>
    <row r="7" spans="1:22" ht="48" customHeight="1" x14ac:dyDescent="0.2">
      <c r="A7" s="2"/>
      <c r="B7" s="2">
        <v>5</v>
      </c>
      <c r="C7" s="1" t="s">
        <v>217</v>
      </c>
      <c r="D7" s="4" t="str">
        <f>VLOOKUP(C7,確認責任者連絡先!$C$3:$E$32,3,FALSE)</f>
        <v>松山市鴨川1丁目8-5</v>
      </c>
      <c r="E7" s="4" t="str">
        <f>VLOOKUP(C7,確認責任者連絡先!$C$3:$F$32,4,FALSE)</f>
        <v>089-979-1640</v>
      </c>
      <c r="F7" s="91" t="s">
        <v>87</v>
      </c>
      <c r="G7" s="91" t="s">
        <v>87</v>
      </c>
      <c r="H7" s="198" t="s">
        <v>125</v>
      </c>
      <c r="I7" s="4" t="s">
        <v>127</v>
      </c>
      <c r="J7" s="188" t="s">
        <v>256</v>
      </c>
      <c r="K7" s="91" t="s">
        <v>87</v>
      </c>
      <c r="L7" s="438" t="s">
        <v>146</v>
      </c>
      <c r="M7" s="438" t="s">
        <v>180</v>
      </c>
      <c r="N7" s="2" t="s">
        <v>171</v>
      </c>
      <c r="O7" s="271">
        <v>46315</v>
      </c>
      <c r="P7" s="271">
        <v>46386</v>
      </c>
      <c r="Q7" s="92" t="s">
        <v>88</v>
      </c>
      <c r="R7" s="92" t="s">
        <v>88</v>
      </c>
      <c r="S7" s="92" t="s">
        <v>88</v>
      </c>
      <c r="T7" s="92" t="s">
        <v>88</v>
      </c>
      <c r="U7" s="58"/>
      <c r="V7" s="59"/>
    </row>
    <row r="8" spans="1:22" ht="48" customHeight="1" x14ac:dyDescent="0.2">
      <c r="A8" s="2"/>
      <c r="B8" s="2">
        <v>6</v>
      </c>
      <c r="C8" s="1" t="s">
        <v>217</v>
      </c>
      <c r="D8" s="4" t="str">
        <f>VLOOKUP(C8,確認責任者連絡先!$C$3:$E$32,3,FALSE)</f>
        <v>松山市鴨川1丁目8-5</v>
      </c>
      <c r="E8" s="4" t="str">
        <f>VLOOKUP(C8,確認責任者連絡先!$C$3:$F$32,4,FALSE)</f>
        <v>089-979-1640</v>
      </c>
      <c r="F8" s="91" t="s">
        <v>87</v>
      </c>
      <c r="G8" s="91" t="s">
        <v>87</v>
      </c>
      <c r="H8" s="198" t="s">
        <v>125</v>
      </c>
      <c r="I8" s="4" t="s">
        <v>241</v>
      </c>
      <c r="J8" s="188" t="s">
        <v>257</v>
      </c>
      <c r="K8" s="91" t="s">
        <v>87</v>
      </c>
      <c r="L8" s="438" t="s">
        <v>146</v>
      </c>
      <c r="M8" s="438" t="s">
        <v>180</v>
      </c>
      <c r="N8" s="2" t="s">
        <v>171</v>
      </c>
      <c r="O8" s="179">
        <v>46315</v>
      </c>
      <c r="P8" s="179">
        <v>46386</v>
      </c>
      <c r="Q8" s="92" t="s">
        <v>88</v>
      </c>
      <c r="R8" s="92" t="s">
        <v>88</v>
      </c>
      <c r="S8" s="92" t="s">
        <v>88</v>
      </c>
      <c r="T8" s="92" t="s">
        <v>88</v>
      </c>
      <c r="U8" s="58"/>
      <c r="V8" s="59"/>
    </row>
    <row r="9" spans="1:22" ht="48" customHeight="1" x14ac:dyDescent="0.2">
      <c r="A9" s="2"/>
      <c r="B9" s="2">
        <v>7</v>
      </c>
      <c r="C9" s="1" t="s">
        <v>218</v>
      </c>
      <c r="D9" s="4" t="str">
        <f>VLOOKUP(C9,確認責任者連絡先!$C$3:$E$32,3,FALSE)</f>
        <v>今治市阿方甲246-1</v>
      </c>
      <c r="E9" s="4" t="str">
        <f>VLOOKUP(C9,確認責任者連絡先!$C$3:$F$32,4,FALSE)</f>
        <v>0898-34-1884</v>
      </c>
      <c r="F9" s="91" t="s">
        <v>87</v>
      </c>
      <c r="G9" s="457" t="s">
        <v>356</v>
      </c>
      <c r="H9" s="64" t="s">
        <v>128</v>
      </c>
      <c r="I9" s="4" t="s">
        <v>242</v>
      </c>
      <c r="J9" s="188" t="s">
        <v>258</v>
      </c>
      <c r="K9" s="91" t="s">
        <v>87</v>
      </c>
      <c r="L9" s="4" t="s">
        <v>150</v>
      </c>
      <c r="M9" s="438" t="s">
        <v>280</v>
      </c>
      <c r="N9" s="2" t="s">
        <v>151</v>
      </c>
      <c r="O9" s="272">
        <v>46213</v>
      </c>
      <c r="P9" s="178">
        <v>46417</v>
      </c>
      <c r="Q9" s="92" t="s">
        <v>88</v>
      </c>
      <c r="R9" s="92" t="s">
        <v>88</v>
      </c>
      <c r="S9" s="92" t="s">
        <v>88</v>
      </c>
      <c r="T9" s="92" t="s">
        <v>88</v>
      </c>
      <c r="U9" s="58"/>
      <c r="V9" s="59"/>
    </row>
    <row r="10" spans="1:22" ht="48" customHeight="1" x14ac:dyDescent="0.2">
      <c r="A10" s="2"/>
      <c r="B10" s="2">
        <v>8</v>
      </c>
      <c r="C10" s="1" t="s">
        <v>218</v>
      </c>
      <c r="D10" s="4" t="str">
        <f>VLOOKUP(C10,確認責任者連絡先!$C$3:$E$32,3,FALSE)</f>
        <v>今治市阿方甲246-1</v>
      </c>
      <c r="E10" s="4" t="str">
        <f>VLOOKUP(C10,確認責任者連絡先!$C$3:$F$32,4,FALSE)</f>
        <v>0898-34-1884</v>
      </c>
      <c r="F10" s="91" t="s">
        <v>87</v>
      </c>
      <c r="G10" s="91" t="s">
        <v>87</v>
      </c>
      <c r="H10" s="65" t="s">
        <v>129</v>
      </c>
      <c r="I10" s="4" t="s">
        <v>243</v>
      </c>
      <c r="J10" s="188" t="s">
        <v>259</v>
      </c>
      <c r="K10" s="91" t="s">
        <v>87</v>
      </c>
      <c r="L10" s="438" t="s">
        <v>146</v>
      </c>
      <c r="M10" s="438" t="s">
        <v>180</v>
      </c>
      <c r="N10" s="2" t="s">
        <v>151</v>
      </c>
      <c r="O10" s="179">
        <v>46285</v>
      </c>
      <c r="P10" s="179">
        <v>46507</v>
      </c>
      <c r="Q10" s="92" t="s">
        <v>88</v>
      </c>
      <c r="R10" s="92" t="s">
        <v>88</v>
      </c>
      <c r="S10" s="92" t="s">
        <v>88</v>
      </c>
      <c r="T10" s="92" t="s">
        <v>88</v>
      </c>
      <c r="U10" s="58"/>
      <c r="V10" s="59"/>
    </row>
    <row r="11" spans="1:22" ht="48" customHeight="1" x14ac:dyDescent="0.2">
      <c r="A11" s="2"/>
      <c r="B11" s="2">
        <v>9</v>
      </c>
      <c r="C11" s="1" t="s">
        <v>219</v>
      </c>
      <c r="D11" s="4" t="str">
        <f>VLOOKUP(C11,確認責任者連絡先!$C$3:$E$32,3,FALSE)</f>
        <v>今治市北鳥生町3-3-14</v>
      </c>
      <c r="E11" s="4" t="str">
        <f>VLOOKUP(C11,確認責任者連絡先!$C$3:$F$32,4,FALSE)</f>
        <v>0898-23-0246</v>
      </c>
      <c r="F11" s="91" t="s">
        <v>87</v>
      </c>
      <c r="G11" s="91" t="s">
        <v>87</v>
      </c>
      <c r="H11" s="65" t="s">
        <v>125</v>
      </c>
      <c r="I11" s="4" t="s">
        <v>244</v>
      </c>
      <c r="J11" s="188" t="s">
        <v>260</v>
      </c>
      <c r="K11" s="91" t="s">
        <v>87</v>
      </c>
      <c r="L11" s="438" t="s">
        <v>146</v>
      </c>
      <c r="M11" s="438" t="s">
        <v>180</v>
      </c>
      <c r="N11" s="2" t="s">
        <v>151</v>
      </c>
      <c r="O11" s="179">
        <v>46327</v>
      </c>
      <c r="P11" s="179">
        <v>46691</v>
      </c>
      <c r="Q11" s="92" t="s">
        <v>88</v>
      </c>
      <c r="R11" s="92" t="s">
        <v>88</v>
      </c>
      <c r="S11" s="92" t="s">
        <v>88</v>
      </c>
      <c r="T11" s="92" t="s">
        <v>88</v>
      </c>
      <c r="U11" s="58"/>
      <c r="V11" s="59"/>
    </row>
    <row r="12" spans="1:22" ht="48" customHeight="1" x14ac:dyDescent="0.2">
      <c r="A12" s="2"/>
      <c r="B12" s="2">
        <v>10</v>
      </c>
      <c r="C12" s="1" t="s">
        <v>220</v>
      </c>
      <c r="D12" s="4" t="str">
        <f>VLOOKUP(C12,確認責任者連絡先!$C$3:$E$32,3,FALSE)</f>
        <v>喜多郡内子町五十崎乙489-1</v>
      </c>
      <c r="E12" s="4" t="str">
        <f>VLOOKUP(C12,確認責任者連絡先!$C$3:$F$32,4,FALSE)</f>
        <v>0893-57-9800</v>
      </c>
      <c r="F12" s="91" t="s">
        <v>87</v>
      </c>
      <c r="G12" s="91" t="s">
        <v>87</v>
      </c>
      <c r="H12" s="198" t="s">
        <v>129</v>
      </c>
      <c r="I12" s="4" t="s">
        <v>245</v>
      </c>
      <c r="J12" s="188" t="s">
        <v>261</v>
      </c>
      <c r="K12" s="91" t="s">
        <v>87</v>
      </c>
      <c r="L12" s="438" t="s">
        <v>146</v>
      </c>
      <c r="M12" s="438" t="s">
        <v>180</v>
      </c>
      <c r="N12" s="2" t="s">
        <v>151</v>
      </c>
      <c r="O12" s="179">
        <v>46296</v>
      </c>
      <c r="P12" s="179">
        <v>46507</v>
      </c>
      <c r="Q12" s="92" t="s">
        <v>88</v>
      </c>
      <c r="R12" s="92" t="s">
        <v>88</v>
      </c>
      <c r="S12" s="92" t="s">
        <v>88</v>
      </c>
      <c r="T12" s="92" t="s">
        <v>88</v>
      </c>
      <c r="U12" s="58"/>
      <c r="V12" s="59"/>
    </row>
    <row r="13" spans="1:22" ht="48" customHeight="1" x14ac:dyDescent="0.2">
      <c r="A13" s="2"/>
      <c r="B13" s="2">
        <v>11</v>
      </c>
      <c r="C13" s="1" t="s">
        <v>220</v>
      </c>
      <c r="D13" s="4" t="str">
        <f>VLOOKUP(C13,確認責任者連絡先!$C$3:$E$32,3,FALSE)</f>
        <v>喜多郡内子町五十崎乙489-1</v>
      </c>
      <c r="E13" s="4" t="str">
        <f>VLOOKUP(C13,確認責任者連絡先!$C$3:$F$32,4,FALSE)</f>
        <v>0893-57-9800</v>
      </c>
      <c r="F13" s="91" t="s">
        <v>87</v>
      </c>
      <c r="G13" s="91" t="s">
        <v>87</v>
      </c>
      <c r="H13" s="66" t="s">
        <v>129</v>
      </c>
      <c r="I13" s="4" t="s">
        <v>245</v>
      </c>
      <c r="J13" s="188" t="s">
        <v>262</v>
      </c>
      <c r="K13" s="91" t="s">
        <v>87</v>
      </c>
      <c r="L13" s="273" t="s">
        <v>182</v>
      </c>
      <c r="M13" s="438" t="s">
        <v>139</v>
      </c>
      <c r="N13" s="274" t="s">
        <v>151</v>
      </c>
      <c r="O13" s="275">
        <v>46296</v>
      </c>
      <c r="P13" s="178">
        <v>46507</v>
      </c>
      <c r="Q13" s="92" t="s">
        <v>88</v>
      </c>
      <c r="R13" s="92" t="s">
        <v>88</v>
      </c>
      <c r="S13" s="92" t="s">
        <v>88</v>
      </c>
      <c r="T13" s="92" t="s">
        <v>88</v>
      </c>
      <c r="U13" s="58"/>
      <c r="V13" s="59"/>
    </row>
    <row r="14" spans="1:22" ht="48" customHeight="1" x14ac:dyDescent="0.2">
      <c r="A14" s="2"/>
      <c r="B14" s="2">
        <v>12</v>
      </c>
      <c r="C14" s="1" t="s">
        <v>221</v>
      </c>
      <c r="D14" s="4" t="str">
        <f>VLOOKUP(C14,確認責任者連絡先!$C$3:$E$32,3,FALSE)</f>
        <v>松山市樽味3丁目2-40</v>
      </c>
      <c r="E14" s="4" t="str">
        <f>VLOOKUP(C14,確認責任者連絡先!$C$3:$F$32,4,FALSE)</f>
        <v>089-946-9911</v>
      </c>
      <c r="F14" s="91" t="s">
        <v>87</v>
      </c>
      <c r="G14" s="91" t="s">
        <v>87</v>
      </c>
      <c r="H14" s="65" t="s">
        <v>67</v>
      </c>
      <c r="I14" s="4" t="s">
        <v>130</v>
      </c>
      <c r="J14" s="188" t="s">
        <v>263</v>
      </c>
      <c r="K14" s="91" t="s">
        <v>87</v>
      </c>
      <c r="L14" s="196" t="s">
        <v>65</v>
      </c>
      <c r="M14" s="438" t="s">
        <v>139</v>
      </c>
      <c r="N14" s="274" t="s">
        <v>63</v>
      </c>
      <c r="O14" s="275">
        <v>46327</v>
      </c>
      <c r="P14" s="178">
        <v>46446</v>
      </c>
      <c r="Q14" s="92" t="s">
        <v>88</v>
      </c>
      <c r="R14" s="92" t="s">
        <v>88</v>
      </c>
      <c r="S14" s="92" t="s">
        <v>88</v>
      </c>
      <c r="T14" s="92" t="s">
        <v>88</v>
      </c>
      <c r="U14" s="58"/>
      <c r="V14" s="59"/>
    </row>
    <row r="15" spans="1:22" ht="48" customHeight="1" x14ac:dyDescent="0.2">
      <c r="A15" s="2"/>
      <c r="B15" s="2">
        <v>13</v>
      </c>
      <c r="C15" s="196" t="s">
        <v>222</v>
      </c>
      <c r="D15" s="4" t="str">
        <f>VLOOKUP(C15,確認責任者連絡先!$C$3:$E$32,3,FALSE)</f>
        <v>松山市安城寺町216-1</v>
      </c>
      <c r="E15" s="4" t="str">
        <f>VLOOKUP(C15,確認責任者連絡先!$C$3:$F$32,4,FALSE)</f>
        <v>089-922-1772</v>
      </c>
      <c r="F15" s="91" t="s">
        <v>87</v>
      </c>
      <c r="G15" s="91" t="s">
        <v>87</v>
      </c>
      <c r="H15" s="198" t="s">
        <v>67</v>
      </c>
      <c r="I15" s="4" t="s">
        <v>131</v>
      </c>
      <c r="J15" s="188" t="s">
        <v>264</v>
      </c>
      <c r="K15" s="91" t="s">
        <v>87</v>
      </c>
      <c r="L15" s="276" t="s">
        <v>65</v>
      </c>
      <c r="M15" s="277" t="s">
        <v>139</v>
      </c>
      <c r="N15" s="274" t="s">
        <v>281</v>
      </c>
      <c r="O15" s="275">
        <v>46327</v>
      </c>
      <c r="P15" s="179">
        <v>46660</v>
      </c>
      <c r="Q15" s="92" t="s">
        <v>88</v>
      </c>
      <c r="R15" s="92" t="s">
        <v>88</v>
      </c>
      <c r="S15" s="92" t="s">
        <v>88</v>
      </c>
      <c r="T15" s="92" t="s">
        <v>88</v>
      </c>
      <c r="U15" s="58"/>
      <c r="V15" s="59"/>
    </row>
    <row r="16" spans="1:22" ht="48" customHeight="1" x14ac:dyDescent="0.2">
      <c r="A16" s="2"/>
      <c r="B16" s="2">
        <v>14</v>
      </c>
      <c r="C16" s="196" t="s">
        <v>223</v>
      </c>
      <c r="D16" s="4" t="str">
        <f>VLOOKUP(C16,確認責任者連絡先!$C$3:$E$32,3,FALSE)</f>
        <v>松山市三番町八丁目325番1</v>
      </c>
      <c r="E16" s="4" t="str">
        <f>VLOOKUP(C16,確認責任者連絡先!$C$3:$F$32,4,FALSE)</f>
        <v>089-946-1611</v>
      </c>
      <c r="F16" s="91" t="s">
        <v>87</v>
      </c>
      <c r="G16" s="91" t="s">
        <v>87</v>
      </c>
      <c r="H16" s="67" t="s">
        <v>67</v>
      </c>
      <c r="I16" s="200" t="s">
        <v>132</v>
      </c>
      <c r="J16" s="188" t="s">
        <v>265</v>
      </c>
      <c r="K16" s="91" t="s">
        <v>87</v>
      </c>
      <c r="L16" s="276" t="s">
        <v>62</v>
      </c>
      <c r="M16" s="438" t="s">
        <v>145</v>
      </c>
      <c r="N16" s="274" t="s">
        <v>59</v>
      </c>
      <c r="O16" s="275">
        <v>46296</v>
      </c>
      <c r="P16" s="179">
        <v>46660</v>
      </c>
      <c r="Q16" s="92" t="s">
        <v>88</v>
      </c>
      <c r="R16" s="92" t="s">
        <v>88</v>
      </c>
      <c r="S16" s="92" t="s">
        <v>88</v>
      </c>
      <c r="T16" s="92" t="s">
        <v>88</v>
      </c>
      <c r="U16" s="58"/>
      <c r="V16" s="59"/>
    </row>
    <row r="17" spans="1:22" ht="48" customHeight="1" x14ac:dyDescent="0.2">
      <c r="A17" s="2"/>
      <c r="B17" s="2">
        <v>15</v>
      </c>
      <c r="C17" s="196" t="s">
        <v>224</v>
      </c>
      <c r="D17" s="4" t="str">
        <f>VLOOKUP(C17,確認責任者連絡先!$C$3:$E$32,3,FALSE)</f>
        <v>東温市河之内4950-1</v>
      </c>
      <c r="E17" s="4" t="str">
        <f>VLOOKUP(C17,確認責任者連絡先!$C$3:$F$32,4,FALSE)</f>
        <v>089-966-4458</v>
      </c>
      <c r="F17" s="91" t="s">
        <v>87</v>
      </c>
      <c r="G17" s="91" t="s">
        <v>87</v>
      </c>
      <c r="H17" s="67" t="s">
        <v>67</v>
      </c>
      <c r="I17" s="200" t="s">
        <v>178</v>
      </c>
      <c r="J17" s="188" t="s">
        <v>266</v>
      </c>
      <c r="K17" s="91" t="s">
        <v>87</v>
      </c>
      <c r="L17" s="438" t="s">
        <v>65</v>
      </c>
      <c r="M17" s="438" t="s">
        <v>139</v>
      </c>
      <c r="N17" s="274" t="s">
        <v>68</v>
      </c>
      <c r="O17" s="275">
        <v>46315</v>
      </c>
      <c r="P17" s="179">
        <v>46675</v>
      </c>
      <c r="Q17" s="92" t="s">
        <v>88</v>
      </c>
      <c r="R17" s="92" t="s">
        <v>88</v>
      </c>
      <c r="S17" s="92" t="s">
        <v>88</v>
      </c>
      <c r="T17" s="92" t="s">
        <v>88</v>
      </c>
      <c r="U17" s="58"/>
      <c r="V17" s="59"/>
    </row>
    <row r="18" spans="1:22" ht="48" customHeight="1" x14ac:dyDescent="0.2">
      <c r="A18" s="2"/>
      <c r="B18" s="2">
        <v>16</v>
      </c>
      <c r="C18" s="196" t="s">
        <v>224</v>
      </c>
      <c r="D18" s="4" t="str">
        <f>VLOOKUP(C18,確認責任者連絡先!$C$3:$E$32,3,FALSE)</f>
        <v>東温市河之内4950-1</v>
      </c>
      <c r="E18" s="4" t="str">
        <f>VLOOKUP(C18,確認責任者連絡先!$C$3:$F$32,4,FALSE)</f>
        <v>089-966-4458</v>
      </c>
      <c r="F18" s="91" t="s">
        <v>87</v>
      </c>
      <c r="G18" s="91" t="s">
        <v>87</v>
      </c>
      <c r="H18" s="67" t="s">
        <v>67</v>
      </c>
      <c r="I18" s="200" t="s">
        <v>133</v>
      </c>
      <c r="J18" s="188" t="s">
        <v>267</v>
      </c>
      <c r="K18" s="91" t="s">
        <v>87</v>
      </c>
      <c r="L18" s="276" t="s">
        <v>62</v>
      </c>
      <c r="M18" s="273" t="s">
        <v>140</v>
      </c>
      <c r="N18" s="274" t="s">
        <v>68</v>
      </c>
      <c r="O18" s="275">
        <v>46285</v>
      </c>
      <c r="P18" s="179">
        <v>46675</v>
      </c>
      <c r="Q18" s="92" t="s">
        <v>88</v>
      </c>
      <c r="R18" s="92" t="s">
        <v>88</v>
      </c>
      <c r="S18" s="92" t="s">
        <v>88</v>
      </c>
      <c r="T18" s="92" t="s">
        <v>88</v>
      </c>
      <c r="U18" s="58"/>
      <c r="V18" s="59"/>
    </row>
    <row r="19" spans="1:22" ht="48" customHeight="1" x14ac:dyDescent="0.2">
      <c r="A19" s="2"/>
      <c r="B19" s="2">
        <v>17</v>
      </c>
      <c r="C19" s="196" t="s">
        <v>238</v>
      </c>
      <c r="D19" s="4" t="str">
        <f>VLOOKUP(C19,確認責任者連絡先!$C$3:$E$32,3,FALSE)</f>
        <v>松山市道後湯之町６番１３号</v>
      </c>
      <c r="E19" s="4" t="str">
        <f>VLOOKUP(C19,確認責任者連絡先!$C$3:$F$32,4,FALSE)</f>
        <v>089-915-5014</v>
      </c>
      <c r="F19" s="91" t="s">
        <v>87</v>
      </c>
      <c r="G19" s="91" t="s">
        <v>87</v>
      </c>
      <c r="H19" s="67" t="s">
        <v>67</v>
      </c>
      <c r="I19" s="200" t="s">
        <v>246</v>
      </c>
      <c r="J19" s="188" t="s">
        <v>268</v>
      </c>
      <c r="K19" s="91" t="s">
        <v>87</v>
      </c>
      <c r="L19" s="196" t="s">
        <v>65</v>
      </c>
      <c r="M19" s="277" t="s">
        <v>139</v>
      </c>
      <c r="N19" s="274" t="s">
        <v>208</v>
      </c>
      <c r="O19" s="275">
        <v>46388</v>
      </c>
      <c r="P19" s="179">
        <v>47483</v>
      </c>
      <c r="Q19" s="92" t="s">
        <v>88</v>
      </c>
      <c r="R19" s="92" t="s">
        <v>88</v>
      </c>
      <c r="S19" s="92" t="s">
        <v>88</v>
      </c>
      <c r="T19" s="92" t="s">
        <v>88</v>
      </c>
      <c r="U19" s="58"/>
      <c r="V19" s="59"/>
    </row>
    <row r="20" spans="1:22" ht="48" customHeight="1" x14ac:dyDescent="0.2">
      <c r="A20" s="2"/>
      <c r="B20" s="2">
        <v>18</v>
      </c>
      <c r="C20" s="4" t="s">
        <v>225</v>
      </c>
      <c r="D20" s="4" t="str">
        <f>VLOOKUP(C20,確認責任者連絡先!$C$3:$E$32,3,FALSE)</f>
        <v>松山市鴨川1丁目8-5</v>
      </c>
      <c r="E20" s="4" t="str">
        <f>VLOOKUP(C20,確認責任者連絡先!$C$3:$F$32,4,FALSE)</f>
        <v>089-979-1640</v>
      </c>
      <c r="F20" s="91" t="s">
        <v>87</v>
      </c>
      <c r="G20" s="91" t="s">
        <v>87</v>
      </c>
      <c r="H20" s="67" t="s">
        <v>61</v>
      </c>
      <c r="I20" s="200" t="s">
        <v>247</v>
      </c>
      <c r="J20" s="188" t="s">
        <v>269</v>
      </c>
      <c r="K20" s="91" t="s">
        <v>87</v>
      </c>
      <c r="L20" s="196" t="s">
        <v>62</v>
      </c>
      <c r="M20" s="277" t="s">
        <v>140</v>
      </c>
      <c r="N20" s="274" t="s">
        <v>63</v>
      </c>
      <c r="O20" s="275">
        <v>46213</v>
      </c>
      <c r="P20" s="179">
        <v>46341</v>
      </c>
      <c r="Q20" s="92" t="s">
        <v>88</v>
      </c>
      <c r="R20" s="92" t="s">
        <v>88</v>
      </c>
      <c r="S20" s="92" t="s">
        <v>88</v>
      </c>
      <c r="T20" s="92" t="s">
        <v>88</v>
      </c>
      <c r="U20" s="58"/>
      <c r="V20" s="59"/>
    </row>
    <row r="21" spans="1:22" ht="48" customHeight="1" x14ac:dyDescent="0.2">
      <c r="A21" s="2"/>
      <c r="B21" s="2">
        <v>19</v>
      </c>
      <c r="C21" s="196" t="s">
        <v>226</v>
      </c>
      <c r="D21" s="4" t="str">
        <f>VLOOKUP(C21,確認責任者連絡先!$C$3:$E$32,3,FALSE)</f>
        <v>松山市大橋町103番地4</v>
      </c>
      <c r="E21" s="4" t="str">
        <f>VLOOKUP(C21,確認責任者連絡先!$C$3:$F$32,4,FALSE)</f>
        <v>089-963-2751</v>
      </c>
      <c r="F21" s="91" t="s">
        <v>87</v>
      </c>
      <c r="G21" s="91" t="s">
        <v>87</v>
      </c>
      <c r="H21" s="64" t="s">
        <v>67</v>
      </c>
      <c r="I21" s="200" t="s">
        <v>134</v>
      </c>
      <c r="J21" s="188" t="s">
        <v>270</v>
      </c>
      <c r="K21" s="91" t="s">
        <v>87</v>
      </c>
      <c r="L21" s="196" t="s">
        <v>65</v>
      </c>
      <c r="M21" s="277" t="s">
        <v>139</v>
      </c>
      <c r="N21" s="274" t="s">
        <v>63</v>
      </c>
      <c r="O21" s="275">
        <v>46296</v>
      </c>
      <c r="P21" s="179">
        <v>46660</v>
      </c>
      <c r="Q21" s="92" t="s">
        <v>88</v>
      </c>
      <c r="R21" s="92" t="s">
        <v>88</v>
      </c>
      <c r="S21" s="92" t="s">
        <v>88</v>
      </c>
      <c r="T21" s="92" t="s">
        <v>88</v>
      </c>
      <c r="U21" s="58"/>
      <c r="V21" s="59"/>
    </row>
    <row r="22" spans="1:22" ht="48" customHeight="1" x14ac:dyDescent="0.2">
      <c r="A22" s="2"/>
      <c r="B22" s="2">
        <v>20</v>
      </c>
      <c r="C22" s="264" t="s">
        <v>226</v>
      </c>
      <c r="D22" s="4" t="str">
        <f>VLOOKUP(C22,確認責任者連絡先!$C$3:$E$32,3,FALSE)</f>
        <v>松山市大橋町103番地4</v>
      </c>
      <c r="E22" s="4" t="str">
        <f>VLOOKUP(C22,確認責任者連絡先!$C$3:$F$32,4,FALSE)</f>
        <v>089-963-2751</v>
      </c>
      <c r="F22" s="91" t="s">
        <v>87</v>
      </c>
      <c r="G22" s="91" t="s">
        <v>87</v>
      </c>
      <c r="H22" s="198" t="s">
        <v>61</v>
      </c>
      <c r="I22" s="452" t="s">
        <v>248</v>
      </c>
      <c r="J22" s="188" t="s">
        <v>271</v>
      </c>
      <c r="K22" s="91" t="s">
        <v>87</v>
      </c>
      <c r="L22" s="196" t="s">
        <v>65</v>
      </c>
      <c r="M22" s="277" t="s">
        <v>139</v>
      </c>
      <c r="N22" s="274" t="s">
        <v>63</v>
      </c>
      <c r="O22" s="275">
        <v>46377</v>
      </c>
      <c r="P22" s="179">
        <v>46507</v>
      </c>
      <c r="Q22" s="92" t="s">
        <v>88</v>
      </c>
      <c r="R22" s="92" t="s">
        <v>88</v>
      </c>
      <c r="S22" s="92" t="s">
        <v>88</v>
      </c>
      <c r="T22" s="92" t="s">
        <v>88</v>
      </c>
      <c r="U22" s="58"/>
      <c r="V22" s="59"/>
    </row>
    <row r="23" spans="1:22" ht="48" customHeight="1" x14ac:dyDescent="0.2">
      <c r="A23" s="2"/>
      <c r="B23" s="2">
        <v>21</v>
      </c>
      <c r="C23" s="196" t="s">
        <v>227</v>
      </c>
      <c r="D23" s="4" t="str">
        <f>VLOOKUP(C23,確認責任者連絡先!$C$3:$E$32,3,FALSE)</f>
        <v>西予市宇和町坂戸652</v>
      </c>
      <c r="E23" s="4" t="str">
        <f>VLOOKUP(C23,確認責任者連絡先!$C$3:$F$32,4,FALSE)</f>
        <v>0894-62-6859</v>
      </c>
      <c r="F23" s="91" t="s">
        <v>87</v>
      </c>
      <c r="G23" s="91" t="s">
        <v>87</v>
      </c>
      <c r="H23" s="201" t="s">
        <v>9</v>
      </c>
      <c r="I23" s="7" t="s">
        <v>20</v>
      </c>
      <c r="J23" s="188" t="s">
        <v>272</v>
      </c>
      <c r="K23" s="91" t="s">
        <v>87</v>
      </c>
      <c r="L23" s="278" t="s">
        <v>146</v>
      </c>
      <c r="M23" s="277" t="s">
        <v>145</v>
      </c>
      <c r="N23" s="274" t="s">
        <v>152</v>
      </c>
      <c r="O23" s="275">
        <v>46296</v>
      </c>
      <c r="P23" s="179">
        <v>46660</v>
      </c>
      <c r="Q23" s="92" t="s">
        <v>88</v>
      </c>
      <c r="R23" s="92" t="s">
        <v>88</v>
      </c>
      <c r="S23" s="92" t="s">
        <v>88</v>
      </c>
      <c r="T23" s="92" t="s">
        <v>88</v>
      </c>
      <c r="U23" s="58"/>
      <c r="V23" s="59"/>
    </row>
    <row r="24" spans="1:22" ht="48" customHeight="1" x14ac:dyDescent="0.2">
      <c r="A24" s="2"/>
      <c r="B24" s="2">
        <v>22</v>
      </c>
      <c r="C24" s="196" t="s">
        <v>227</v>
      </c>
      <c r="D24" s="4" t="str">
        <f>VLOOKUP(C24,確認責任者連絡先!$C$3:$E$32,3,FALSE)</f>
        <v>西予市宇和町坂戸652</v>
      </c>
      <c r="E24" s="4" t="str">
        <f>VLOOKUP(C24,確認責任者連絡先!$C$3:$F$32,4,FALSE)</f>
        <v>0894-62-6859</v>
      </c>
      <c r="F24" s="91" t="s">
        <v>87</v>
      </c>
      <c r="G24" s="91" t="s">
        <v>87</v>
      </c>
      <c r="H24" s="201" t="s">
        <v>9</v>
      </c>
      <c r="I24" s="202" t="s">
        <v>249</v>
      </c>
      <c r="J24" s="188" t="s">
        <v>273</v>
      </c>
      <c r="K24" s="91" t="s">
        <v>87</v>
      </c>
      <c r="L24" s="278" t="s">
        <v>146</v>
      </c>
      <c r="M24" s="277" t="s">
        <v>145</v>
      </c>
      <c r="N24" s="274" t="s">
        <v>152</v>
      </c>
      <c r="O24" s="275">
        <v>46315</v>
      </c>
      <c r="P24" s="179">
        <v>46660</v>
      </c>
      <c r="Q24" s="92" t="s">
        <v>88</v>
      </c>
      <c r="R24" s="92" t="s">
        <v>88</v>
      </c>
      <c r="S24" s="92" t="s">
        <v>88</v>
      </c>
      <c r="T24" s="92" t="s">
        <v>88</v>
      </c>
      <c r="U24" s="58"/>
      <c r="V24" s="59"/>
    </row>
    <row r="25" spans="1:22" ht="48" customHeight="1" x14ac:dyDescent="0.2">
      <c r="A25" s="2"/>
      <c r="B25" s="2">
        <v>23</v>
      </c>
      <c r="C25" s="264" t="s">
        <v>228</v>
      </c>
      <c r="D25" s="4" t="str">
        <f>VLOOKUP(C25,確認責任者連絡先!$C$3:$E$32,3,FALSE)</f>
        <v>大洲市東大洲1582番地</v>
      </c>
      <c r="E25" s="4" t="str">
        <f>VLOOKUP(C25,確認責任者連絡先!$C$3:$F$32,4,FALSE)</f>
        <v>0893-24-4183</v>
      </c>
      <c r="F25" s="91" t="s">
        <v>87</v>
      </c>
      <c r="G25" s="91" t="s">
        <v>87</v>
      </c>
      <c r="H25" s="201" t="s">
        <v>9</v>
      </c>
      <c r="I25" s="202" t="s">
        <v>250</v>
      </c>
      <c r="J25" s="188" t="s">
        <v>274</v>
      </c>
      <c r="K25" s="91" t="s">
        <v>87</v>
      </c>
      <c r="L25" s="278" t="s">
        <v>150</v>
      </c>
      <c r="M25" s="277" t="s">
        <v>170</v>
      </c>
      <c r="N25" s="274" t="s">
        <v>282</v>
      </c>
      <c r="O25" s="275">
        <v>46296</v>
      </c>
      <c r="P25" s="179">
        <v>46690</v>
      </c>
      <c r="Q25" s="92" t="s">
        <v>88</v>
      </c>
      <c r="R25" s="92" t="s">
        <v>88</v>
      </c>
      <c r="S25" s="92" t="s">
        <v>88</v>
      </c>
      <c r="T25" s="92" t="s">
        <v>88</v>
      </c>
      <c r="U25" s="58"/>
      <c r="V25" s="59"/>
    </row>
    <row r="26" spans="1:22" ht="48" customHeight="1" x14ac:dyDescent="0.2">
      <c r="A26" s="2"/>
      <c r="B26" s="2">
        <v>24</v>
      </c>
      <c r="C26" s="4" t="s">
        <v>229</v>
      </c>
      <c r="D26" s="4" t="str">
        <f>VLOOKUP(C26,確認責任者連絡先!$C$3:$E$32,3,FALSE)</f>
        <v>八幡浜市江戸岡1丁目12番10号</v>
      </c>
      <c r="E26" s="4" t="str">
        <f>VLOOKUP(C26,確認責任者連絡先!$C$3:$F$32,4,FALSE)</f>
        <v>0894-24-1111</v>
      </c>
      <c r="F26" s="91" t="s">
        <v>87</v>
      </c>
      <c r="G26" s="91" t="s">
        <v>87</v>
      </c>
      <c r="H26" s="66" t="s">
        <v>17</v>
      </c>
      <c r="I26" s="202" t="s">
        <v>21</v>
      </c>
      <c r="J26" s="188" t="s">
        <v>275</v>
      </c>
      <c r="K26" s="91" t="s">
        <v>87</v>
      </c>
      <c r="L26" s="265" t="s">
        <v>146</v>
      </c>
      <c r="M26" s="265" t="s">
        <v>145</v>
      </c>
      <c r="N26" s="279" t="s">
        <v>173</v>
      </c>
      <c r="O26" s="275">
        <v>46525</v>
      </c>
      <c r="P26" s="179">
        <v>46548</v>
      </c>
      <c r="Q26" s="92" t="s">
        <v>88</v>
      </c>
      <c r="R26" s="92" t="s">
        <v>88</v>
      </c>
      <c r="S26" s="92" t="s">
        <v>88</v>
      </c>
      <c r="T26" s="92" t="s">
        <v>88</v>
      </c>
      <c r="U26" s="58"/>
      <c r="V26" s="59"/>
    </row>
    <row r="27" spans="1:22" ht="48" customHeight="1" x14ac:dyDescent="0.2">
      <c r="A27" s="2"/>
      <c r="B27" s="2">
        <v>25</v>
      </c>
      <c r="C27" s="4" t="s">
        <v>230</v>
      </c>
      <c r="D27" s="4" t="str">
        <f>VLOOKUP(C27,確認責任者連絡先!$C$3:$E$32,3,FALSE)</f>
        <v>喜多郡内子町五十崎乙489-1</v>
      </c>
      <c r="E27" s="4" t="str">
        <f>VLOOKUP(C27,確認責任者連絡先!$C$3:$F$32,4,FALSE)</f>
        <v>0893-57-9800</v>
      </c>
      <c r="F27" s="91" t="s">
        <v>87</v>
      </c>
      <c r="G27" s="91" t="s">
        <v>87</v>
      </c>
      <c r="H27" s="66" t="s">
        <v>17</v>
      </c>
      <c r="I27" s="202" t="s">
        <v>179</v>
      </c>
      <c r="J27" s="188" t="s">
        <v>276</v>
      </c>
      <c r="K27" s="91" t="s">
        <v>87</v>
      </c>
      <c r="L27" s="265" t="s">
        <v>146</v>
      </c>
      <c r="M27" s="265" t="s">
        <v>140</v>
      </c>
      <c r="N27" s="279" t="s">
        <v>173</v>
      </c>
      <c r="O27" s="275">
        <v>46296</v>
      </c>
      <c r="P27" s="179">
        <v>46507</v>
      </c>
      <c r="Q27" s="92" t="s">
        <v>88</v>
      </c>
      <c r="R27" s="92" t="s">
        <v>88</v>
      </c>
      <c r="S27" s="92" t="s">
        <v>88</v>
      </c>
      <c r="T27" s="92" t="s">
        <v>88</v>
      </c>
      <c r="U27" s="58"/>
      <c r="V27" s="59"/>
    </row>
    <row r="28" spans="1:22" ht="48" customHeight="1" x14ac:dyDescent="0.2">
      <c r="A28" s="2"/>
      <c r="B28" s="2">
        <v>26</v>
      </c>
      <c r="C28" s="7" t="s">
        <v>231</v>
      </c>
      <c r="D28" s="4" t="str">
        <f>VLOOKUP(C28,確認責任者連絡先!$C$3:$E$32,3,FALSE)</f>
        <v>西予市明浜町狩浜３番耕地134番地</v>
      </c>
      <c r="E28" s="4" t="str">
        <f>VLOOKUP(C28,確認責任者連絡先!$C$3:$F$32,4,FALSE)</f>
        <v>0894-65-1417</v>
      </c>
      <c r="F28" s="91" t="s">
        <v>87</v>
      </c>
      <c r="G28" s="91" t="s">
        <v>87</v>
      </c>
      <c r="H28" s="66" t="s">
        <v>17</v>
      </c>
      <c r="I28" s="202" t="s">
        <v>251</v>
      </c>
      <c r="J28" s="188" t="s">
        <v>277</v>
      </c>
      <c r="K28" s="91" t="s">
        <v>87</v>
      </c>
      <c r="L28" s="265" t="s">
        <v>182</v>
      </c>
      <c r="M28" s="265" t="s">
        <v>183</v>
      </c>
      <c r="N28" s="274" t="s">
        <v>152</v>
      </c>
      <c r="O28" s="275">
        <v>46296</v>
      </c>
      <c r="P28" s="179">
        <v>46538</v>
      </c>
      <c r="Q28" s="92" t="s">
        <v>88</v>
      </c>
      <c r="R28" s="92" t="s">
        <v>88</v>
      </c>
      <c r="S28" s="92" t="s">
        <v>88</v>
      </c>
      <c r="T28" s="92" t="s">
        <v>88</v>
      </c>
      <c r="U28" s="58"/>
      <c r="V28" s="59"/>
    </row>
    <row r="29" spans="1:22" ht="48" customHeight="1" x14ac:dyDescent="0.2">
      <c r="A29" s="2"/>
      <c r="B29" s="2">
        <v>27</v>
      </c>
      <c r="C29" s="321" t="s">
        <v>357</v>
      </c>
      <c r="D29" s="4" t="str">
        <f>VLOOKUP(C29,確認責任者連絡先!$C$3:$E$32,3,FALSE)</f>
        <v>松山市鴨川1丁目8-5</v>
      </c>
      <c r="E29" s="4" t="str">
        <f>VLOOKUP(C29,確認責任者連絡先!$C$3:$F$32,4,FALSE)</f>
        <v>089-979-1640</v>
      </c>
      <c r="F29" s="91" t="s">
        <v>87</v>
      </c>
      <c r="G29" s="91" t="s">
        <v>87</v>
      </c>
      <c r="H29" s="308" t="s">
        <v>128</v>
      </c>
      <c r="I29" s="4" t="s">
        <v>396</v>
      </c>
      <c r="J29" s="50" t="s">
        <v>422</v>
      </c>
      <c r="K29" s="91" t="s">
        <v>87</v>
      </c>
      <c r="L29" s="4" t="s">
        <v>451</v>
      </c>
      <c r="M29" s="4" t="s">
        <v>452</v>
      </c>
      <c r="N29" s="2" t="s">
        <v>453</v>
      </c>
      <c r="O29" s="322">
        <v>46336</v>
      </c>
      <c r="P29" s="322">
        <v>46568</v>
      </c>
      <c r="Q29" s="92" t="s">
        <v>88</v>
      </c>
      <c r="R29" s="92" t="s">
        <v>88</v>
      </c>
      <c r="S29" s="92" t="s">
        <v>88</v>
      </c>
      <c r="T29" s="92" t="s">
        <v>88</v>
      </c>
      <c r="U29" s="58"/>
      <c r="V29" s="59"/>
    </row>
    <row r="30" spans="1:22" ht="48" customHeight="1" x14ac:dyDescent="0.2">
      <c r="A30" s="2"/>
      <c r="B30" s="2">
        <v>28</v>
      </c>
      <c r="C30" s="321" t="s">
        <v>357</v>
      </c>
      <c r="D30" s="4" t="str">
        <f>VLOOKUP(C30,確認責任者連絡先!$C$3:$E$32,3,FALSE)</f>
        <v>松山市鴨川1丁目8-5</v>
      </c>
      <c r="E30" s="4" t="str">
        <f>VLOOKUP(C30,確認責任者連絡先!$C$3:$F$32,4,FALSE)</f>
        <v>089-979-1640</v>
      </c>
      <c r="F30" s="91" t="s">
        <v>87</v>
      </c>
      <c r="G30" s="91" t="s">
        <v>87</v>
      </c>
      <c r="H30" s="312" t="s">
        <v>128</v>
      </c>
      <c r="I30" s="4" t="s">
        <v>397</v>
      </c>
      <c r="J30" s="50" t="s">
        <v>423</v>
      </c>
      <c r="K30" s="91" t="s">
        <v>87</v>
      </c>
      <c r="L30" s="4" t="s">
        <v>454</v>
      </c>
      <c r="M30" s="4" t="s">
        <v>455</v>
      </c>
      <c r="N30" s="2" t="s">
        <v>456</v>
      </c>
      <c r="O30" s="322">
        <v>46270</v>
      </c>
      <c r="P30" s="322">
        <v>46387</v>
      </c>
      <c r="Q30" s="92" t="s">
        <v>88</v>
      </c>
      <c r="R30" s="92" t="s">
        <v>88</v>
      </c>
      <c r="S30" s="92" t="s">
        <v>88</v>
      </c>
      <c r="T30" s="92" t="s">
        <v>88</v>
      </c>
      <c r="U30" s="58"/>
      <c r="V30" s="59"/>
    </row>
    <row r="31" spans="1:22" ht="48" customHeight="1" x14ac:dyDescent="0.2">
      <c r="A31" s="2"/>
      <c r="B31" s="2">
        <v>29</v>
      </c>
      <c r="C31" s="324" t="s">
        <v>357</v>
      </c>
      <c r="D31" s="4" t="str">
        <f>VLOOKUP(C31,確認責任者連絡先!$C$3:$E$32,3,FALSE)</f>
        <v>松山市鴨川1丁目8-5</v>
      </c>
      <c r="E31" s="4" t="str">
        <f>VLOOKUP(C31,確認責任者連絡先!$C$3:$F$32,4,FALSE)</f>
        <v>089-979-1640</v>
      </c>
      <c r="F31" s="91" t="s">
        <v>87</v>
      </c>
      <c r="G31" s="91" t="s">
        <v>87</v>
      </c>
      <c r="H31" s="312" t="s">
        <v>128</v>
      </c>
      <c r="I31" s="4" t="s">
        <v>398</v>
      </c>
      <c r="J31" s="50" t="s">
        <v>424</v>
      </c>
      <c r="K31" s="91" t="s">
        <v>87</v>
      </c>
      <c r="L31" s="4" t="s">
        <v>454</v>
      </c>
      <c r="M31" s="4" t="s">
        <v>455</v>
      </c>
      <c r="N31" s="2" t="s">
        <v>456</v>
      </c>
      <c r="O31" s="322">
        <v>46346</v>
      </c>
      <c r="P31" s="322">
        <v>46568</v>
      </c>
      <c r="Q31" s="92" t="s">
        <v>88</v>
      </c>
      <c r="R31" s="92" t="s">
        <v>88</v>
      </c>
      <c r="S31" s="92" t="s">
        <v>88</v>
      </c>
      <c r="T31" s="92" t="s">
        <v>88</v>
      </c>
      <c r="U31" s="58"/>
      <c r="V31" s="59"/>
    </row>
    <row r="32" spans="1:22" ht="48" customHeight="1" x14ac:dyDescent="0.2">
      <c r="A32" s="2"/>
      <c r="B32" s="2">
        <v>30</v>
      </c>
      <c r="C32" s="324" t="s">
        <v>358</v>
      </c>
      <c r="D32" s="4" t="str">
        <f>VLOOKUP(C32,確認責任者連絡先!$C$3:$E$32,3,FALSE)</f>
        <v>今治市常磐町7-2-17</v>
      </c>
      <c r="E32" s="4" t="str">
        <f>VLOOKUP(C32,確認責任者連絡先!$C$3:$F$32,4,FALSE)</f>
        <v>0898-22-0017</v>
      </c>
      <c r="F32" s="91" t="s">
        <v>87</v>
      </c>
      <c r="G32" s="91" t="s">
        <v>87</v>
      </c>
      <c r="H32" s="312" t="s">
        <v>128</v>
      </c>
      <c r="I32" s="4" t="s">
        <v>399</v>
      </c>
      <c r="J32" s="50" t="s">
        <v>425</v>
      </c>
      <c r="K32" s="91" t="s">
        <v>87</v>
      </c>
      <c r="L32" s="4" t="s">
        <v>457</v>
      </c>
      <c r="M32" s="4" t="s">
        <v>458</v>
      </c>
      <c r="N32" s="2" t="s">
        <v>459</v>
      </c>
      <c r="O32" s="357" t="s">
        <v>460</v>
      </c>
      <c r="P32" s="357" t="s">
        <v>461</v>
      </c>
      <c r="Q32" s="92" t="s">
        <v>88</v>
      </c>
      <c r="R32" s="92" t="s">
        <v>88</v>
      </c>
      <c r="S32" s="92" t="s">
        <v>88</v>
      </c>
      <c r="T32" s="92" t="s">
        <v>88</v>
      </c>
      <c r="U32" s="58"/>
      <c r="V32" s="59"/>
    </row>
    <row r="33" spans="1:22" ht="48" customHeight="1" x14ac:dyDescent="0.2">
      <c r="A33" s="2"/>
      <c r="B33" s="2">
        <v>31</v>
      </c>
      <c r="C33" s="324" t="s">
        <v>358</v>
      </c>
      <c r="D33" s="4" t="str">
        <f>VLOOKUP(C33,確認責任者連絡先!$C$3:$E$32,3,FALSE)</f>
        <v>今治市常磐町7-2-17</v>
      </c>
      <c r="E33" s="4" t="str">
        <f>VLOOKUP(C33,確認責任者連絡先!$C$3:$F$32,4,FALSE)</f>
        <v>0898-22-0017</v>
      </c>
      <c r="F33" s="91" t="s">
        <v>87</v>
      </c>
      <c r="G33" s="91" t="s">
        <v>87</v>
      </c>
      <c r="H33" s="312" t="s">
        <v>129</v>
      </c>
      <c r="I33" s="4" t="s">
        <v>400</v>
      </c>
      <c r="J33" s="50" t="s">
        <v>426</v>
      </c>
      <c r="K33" s="91" t="s">
        <v>87</v>
      </c>
      <c r="L33" s="4" t="s">
        <v>457</v>
      </c>
      <c r="M33" s="4" t="s">
        <v>462</v>
      </c>
      <c r="N33" s="2" t="s">
        <v>459</v>
      </c>
      <c r="O33" s="322">
        <v>46604</v>
      </c>
      <c r="P33" s="322">
        <v>46634</v>
      </c>
      <c r="Q33" s="92" t="s">
        <v>88</v>
      </c>
      <c r="R33" s="92" t="s">
        <v>88</v>
      </c>
      <c r="S33" s="92" t="s">
        <v>88</v>
      </c>
      <c r="T33" s="92" t="s">
        <v>88</v>
      </c>
      <c r="U33" s="58"/>
      <c r="V33" s="59"/>
    </row>
    <row r="34" spans="1:22" ht="48" customHeight="1" x14ac:dyDescent="0.2">
      <c r="A34" s="2"/>
      <c r="B34" s="2">
        <v>32</v>
      </c>
      <c r="C34" s="324" t="s">
        <v>359</v>
      </c>
      <c r="D34" s="4" t="str">
        <f>VLOOKUP(C34,確認責任者連絡先!$C$3:$E$32,3,FALSE)</f>
        <v>西条市丹原町願連寺163</v>
      </c>
      <c r="E34" s="4" t="str">
        <f>VLOOKUP(C34,確認責任者連絡先!$C$3:$F$32,4,FALSE)</f>
        <v>0898-68-7325</v>
      </c>
      <c r="F34" s="91" t="s">
        <v>87</v>
      </c>
      <c r="G34" s="91" t="s">
        <v>87</v>
      </c>
      <c r="H34" s="312" t="s">
        <v>128</v>
      </c>
      <c r="I34" s="4" t="s">
        <v>401</v>
      </c>
      <c r="J34" s="50" t="s">
        <v>427</v>
      </c>
      <c r="K34" s="91" t="s">
        <v>87</v>
      </c>
      <c r="L34" s="4" t="s">
        <v>457</v>
      </c>
      <c r="M34" s="4" t="s">
        <v>458</v>
      </c>
      <c r="N34" s="2" t="s">
        <v>456</v>
      </c>
      <c r="O34" s="322">
        <v>46391</v>
      </c>
      <c r="P34" s="322">
        <v>46505</v>
      </c>
      <c r="Q34" s="92" t="s">
        <v>88</v>
      </c>
      <c r="R34" s="92" t="s">
        <v>88</v>
      </c>
      <c r="S34" s="92" t="s">
        <v>88</v>
      </c>
      <c r="T34" s="92" t="s">
        <v>88</v>
      </c>
      <c r="U34" s="58"/>
      <c r="V34" s="59"/>
    </row>
    <row r="35" spans="1:22" ht="48" customHeight="1" x14ac:dyDescent="0.2">
      <c r="A35" s="2"/>
      <c r="B35" s="2">
        <v>33</v>
      </c>
      <c r="C35" s="325" t="s">
        <v>360</v>
      </c>
      <c r="D35" s="4" t="str">
        <f>VLOOKUP(C35,確認責任者連絡先!$C$3:$E$32,3,FALSE)</f>
        <v>今治市阿方甲246-1</v>
      </c>
      <c r="E35" s="4" t="str">
        <f>VLOOKUP(C35,確認責任者連絡先!$C$3:$F$32,4,FALSE)</f>
        <v>0898-34-1884</v>
      </c>
      <c r="F35" s="91" t="s">
        <v>87</v>
      </c>
      <c r="G35" s="91" t="s">
        <v>87</v>
      </c>
      <c r="H35" s="312" t="s">
        <v>128</v>
      </c>
      <c r="I35" s="4" t="s">
        <v>402</v>
      </c>
      <c r="J35" s="50" t="s">
        <v>428</v>
      </c>
      <c r="K35" s="91" t="s">
        <v>87</v>
      </c>
      <c r="L35" s="4" t="s">
        <v>454</v>
      </c>
      <c r="M35" s="4" t="s">
        <v>455</v>
      </c>
      <c r="N35" s="2" t="s">
        <v>459</v>
      </c>
      <c r="O35" s="322">
        <v>46266</v>
      </c>
      <c r="P35" s="322">
        <v>46568</v>
      </c>
      <c r="Q35" s="92" t="s">
        <v>88</v>
      </c>
      <c r="R35" s="92" t="s">
        <v>88</v>
      </c>
      <c r="S35" s="92" t="s">
        <v>88</v>
      </c>
      <c r="T35" s="92" t="s">
        <v>88</v>
      </c>
      <c r="U35" s="58"/>
      <c r="V35" s="59"/>
    </row>
    <row r="36" spans="1:22" ht="48" customHeight="1" x14ac:dyDescent="0.2">
      <c r="A36" s="2"/>
      <c r="B36" s="2">
        <v>34</v>
      </c>
      <c r="C36" s="325" t="s">
        <v>360</v>
      </c>
      <c r="D36" s="4" t="str">
        <f>VLOOKUP(C36,確認責任者連絡先!$C$3:$E$32,3,FALSE)</f>
        <v>今治市阿方甲246-1</v>
      </c>
      <c r="E36" s="4" t="str">
        <f>VLOOKUP(C36,確認責任者連絡先!$C$3:$F$32,4,FALSE)</f>
        <v>0898-34-1884</v>
      </c>
      <c r="F36" s="91" t="s">
        <v>87</v>
      </c>
      <c r="G36" s="91" t="s">
        <v>87</v>
      </c>
      <c r="H36" s="312" t="s">
        <v>128</v>
      </c>
      <c r="I36" s="4" t="s">
        <v>403</v>
      </c>
      <c r="J36" s="50" t="s">
        <v>429</v>
      </c>
      <c r="K36" s="91" t="s">
        <v>87</v>
      </c>
      <c r="L36" s="4" t="s">
        <v>451</v>
      </c>
      <c r="M36" s="4" t="s">
        <v>452</v>
      </c>
      <c r="N36" s="2" t="s">
        <v>459</v>
      </c>
      <c r="O36" s="322">
        <v>46266</v>
      </c>
      <c r="P36" s="322">
        <v>46568</v>
      </c>
      <c r="Q36" s="92" t="s">
        <v>88</v>
      </c>
      <c r="R36" s="92" t="s">
        <v>88</v>
      </c>
      <c r="S36" s="92" t="s">
        <v>88</v>
      </c>
      <c r="T36" s="92" t="s">
        <v>88</v>
      </c>
      <c r="U36" s="58"/>
      <c r="V36" s="59"/>
    </row>
    <row r="37" spans="1:22" ht="48" customHeight="1" x14ac:dyDescent="0.2">
      <c r="A37" s="2"/>
      <c r="B37" s="2">
        <v>35</v>
      </c>
      <c r="C37" s="325" t="s">
        <v>360</v>
      </c>
      <c r="D37" s="4" t="str">
        <f>VLOOKUP(C37,確認責任者連絡先!$C$3:$E$32,3,FALSE)</f>
        <v>今治市阿方甲246-1</v>
      </c>
      <c r="E37" s="4" t="str">
        <f>VLOOKUP(C37,確認責任者連絡先!$C$3:$F$32,4,FALSE)</f>
        <v>0898-34-1884</v>
      </c>
      <c r="F37" s="91" t="s">
        <v>87</v>
      </c>
      <c r="G37" s="91" t="s">
        <v>87</v>
      </c>
      <c r="H37" s="312" t="s">
        <v>128</v>
      </c>
      <c r="I37" s="4" t="s">
        <v>404</v>
      </c>
      <c r="J37" s="50" t="s">
        <v>430</v>
      </c>
      <c r="K37" s="91" t="s">
        <v>87</v>
      </c>
      <c r="L37" s="4" t="s">
        <v>451</v>
      </c>
      <c r="M37" s="4" t="s">
        <v>463</v>
      </c>
      <c r="N37" s="2" t="s">
        <v>459</v>
      </c>
      <c r="O37" s="322">
        <v>46280</v>
      </c>
      <c r="P37" s="322">
        <v>46680</v>
      </c>
      <c r="Q37" s="92" t="s">
        <v>88</v>
      </c>
      <c r="R37" s="92" t="s">
        <v>88</v>
      </c>
      <c r="S37" s="92" t="s">
        <v>88</v>
      </c>
      <c r="T37" s="92" t="s">
        <v>88</v>
      </c>
      <c r="U37" s="58"/>
      <c r="V37" s="59"/>
    </row>
    <row r="38" spans="1:22" ht="48" customHeight="1" x14ac:dyDescent="0.2">
      <c r="A38" s="2"/>
      <c r="B38" s="2">
        <v>36</v>
      </c>
      <c r="C38" s="325" t="s">
        <v>361</v>
      </c>
      <c r="D38" s="4" t="str">
        <f>VLOOKUP(C38,確認責任者連絡先!$C$3:$E$32,3,FALSE)</f>
        <v>新居浜市田所町3-63</v>
      </c>
      <c r="E38" s="4" t="str">
        <f>VLOOKUP(C38,確認責任者連絡先!$C$3:$F$32,4,FALSE)</f>
        <v>0897-37-1004</v>
      </c>
      <c r="F38" s="91" t="s">
        <v>87</v>
      </c>
      <c r="G38" s="91" t="s">
        <v>87</v>
      </c>
      <c r="H38" s="312" t="s">
        <v>125</v>
      </c>
      <c r="I38" s="4" t="s">
        <v>405</v>
      </c>
      <c r="J38" s="50" t="s">
        <v>431</v>
      </c>
      <c r="K38" s="91" t="s">
        <v>87</v>
      </c>
      <c r="L38" s="4" t="s">
        <v>146</v>
      </c>
      <c r="M38" s="4" t="s">
        <v>180</v>
      </c>
      <c r="N38" s="2" t="s">
        <v>453</v>
      </c>
      <c r="O38" s="322">
        <v>46315</v>
      </c>
      <c r="P38" s="322">
        <v>46660</v>
      </c>
      <c r="Q38" s="92" t="s">
        <v>88</v>
      </c>
      <c r="R38" s="92" t="s">
        <v>88</v>
      </c>
      <c r="S38" s="92" t="s">
        <v>88</v>
      </c>
      <c r="T38" s="92" t="s">
        <v>88</v>
      </c>
      <c r="U38" s="58"/>
      <c r="V38" s="59"/>
    </row>
    <row r="39" spans="1:22" ht="48" customHeight="1" x14ac:dyDescent="0.2">
      <c r="A39" s="2"/>
      <c r="B39" s="2">
        <v>37</v>
      </c>
      <c r="C39" s="325" t="s">
        <v>362</v>
      </c>
      <c r="D39" s="4" t="str">
        <f>VLOOKUP(C39,確認責任者連絡先!$C$3:$E$32,3,FALSE)</f>
        <v>松山市久万ノ台1201-2</v>
      </c>
      <c r="E39" s="4" t="str">
        <f>VLOOKUP(C39,確認責任者連絡先!$C$3:$F$32,4,FALSE)</f>
        <v>090-9453-3611</v>
      </c>
      <c r="F39" s="91" t="s">
        <v>87</v>
      </c>
      <c r="G39" s="91" t="s">
        <v>87</v>
      </c>
      <c r="H39" s="312" t="s">
        <v>17</v>
      </c>
      <c r="I39" s="4" t="s">
        <v>251</v>
      </c>
      <c r="J39" s="50" t="s">
        <v>432</v>
      </c>
      <c r="K39" s="91" t="s">
        <v>87</v>
      </c>
      <c r="L39" s="4" t="s">
        <v>62</v>
      </c>
      <c r="M39" s="4" t="s">
        <v>464</v>
      </c>
      <c r="N39" s="2" t="s">
        <v>208</v>
      </c>
      <c r="O39" s="322">
        <v>46285</v>
      </c>
      <c r="P39" s="322">
        <v>46557</v>
      </c>
      <c r="Q39" s="92" t="s">
        <v>88</v>
      </c>
      <c r="R39" s="92" t="s">
        <v>88</v>
      </c>
      <c r="S39" s="92" t="s">
        <v>88</v>
      </c>
      <c r="T39" s="92" t="s">
        <v>88</v>
      </c>
      <c r="U39" s="58"/>
      <c r="V39" s="59"/>
    </row>
    <row r="40" spans="1:22" ht="48" customHeight="1" x14ac:dyDescent="0.2">
      <c r="A40" s="2"/>
      <c r="B40" s="2">
        <v>38</v>
      </c>
      <c r="C40" s="325" t="s">
        <v>362</v>
      </c>
      <c r="D40" s="4" t="str">
        <f>VLOOKUP(C40,確認責任者連絡先!$C$3:$E$32,3,FALSE)</f>
        <v>松山市久万ノ台1201-2</v>
      </c>
      <c r="E40" s="4" t="str">
        <f>VLOOKUP(C40,確認責任者連絡先!$C$3:$F$32,4,FALSE)</f>
        <v>090-9453-3611</v>
      </c>
      <c r="F40" s="91" t="s">
        <v>87</v>
      </c>
      <c r="G40" s="91" t="s">
        <v>87</v>
      </c>
      <c r="H40" s="312" t="s">
        <v>17</v>
      </c>
      <c r="I40" s="4" t="s">
        <v>251</v>
      </c>
      <c r="J40" s="50" t="s">
        <v>433</v>
      </c>
      <c r="K40" s="91" t="s">
        <v>87</v>
      </c>
      <c r="L40" s="4" t="s">
        <v>465</v>
      </c>
      <c r="M40" s="4" t="s">
        <v>466</v>
      </c>
      <c r="N40" s="2" t="s">
        <v>208</v>
      </c>
      <c r="O40" s="322">
        <v>46285</v>
      </c>
      <c r="P40" s="322">
        <v>46557</v>
      </c>
      <c r="Q40" s="92" t="s">
        <v>88</v>
      </c>
      <c r="R40" s="92" t="s">
        <v>88</v>
      </c>
      <c r="S40" s="92" t="s">
        <v>88</v>
      </c>
      <c r="T40" s="92" t="s">
        <v>88</v>
      </c>
      <c r="U40" s="58"/>
      <c r="V40" s="59"/>
    </row>
    <row r="41" spans="1:22" ht="48" customHeight="1" x14ac:dyDescent="0.2">
      <c r="A41" s="2"/>
      <c r="B41" s="2">
        <v>39</v>
      </c>
      <c r="C41" s="325" t="s">
        <v>357</v>
      </c>
      <c r="D41" s="4" t="str">
        <f>VLOOKUP(C41,確認責任者連絡先!$C$3:$E$32,3,FALSE)</f>
        <v>松山市鴨川1丁目8-5</v>
      </c>
      <c r="E41" s="4" t="str">
        <f>VLOOKUP(C41,確認責任者連絡先!$C$3:$F$32,4,FALSE)</f>
        <v>089-979-1640</v>
      </c>
      <c r="F41" s="91" t="s">
        <v>87</v>
      </c>
      <c r="G41" s="91" t="s">
        <v>87</v>
      </c>
      <c r="H41" s="312" t="s">
        <v>61</v>
      </c>
      <c r="I41" s="4" t="s">
        <v>406</v>
      </c>
      <c r="J41" s="50" t="s">
        <v>434</v>
      </c>
      <c r="K41" s="91" t="s">
        <v>87</v>
      </c>
      <c r="L41" s="4" t="s">
        <v>467</v>
      </c>
      <c r="M41" s="4" t="s">
        <v>468</v>
      </c>
      <c r="N41" s="2" t="s">
        <v>469</v>
      </c>
      <c r="O41" s="322">
        <v>46366</v>
      </c>
      <c r="P41" s="322">
        <v>46538</v>
      </c>
      <c r="Q41" s="92" t="s">
        <v>88</v>
      </c>
      <c r="R41" s="92" t="s">
        <v>88</v>
      </c>
      <c r="S41" s="92" t="s">
        <v>88</v>
      </c>
      <c r="T41" s="92" t="s">
        <v>88</v>
      </c>
      <c r="U41" s="58"/>
      <c r="V41" s="59"/>
    </row>
    <row r="42" spans="1:22" ht="48" customHeight="1" x14ac:dyDescent="0.2">
      <c r="A42" s="2"/>
      <c r="B42" s="2">
        <v>40</v>
      </c>
      <c r="C42" s="321" t="s">
        <v>357</v>
      </c>
      <c r="D42" s="4" t="str">
        <f>VLOOKUP(C42,確認責任者連絡先!$C$3:$E$32,3,FALSE)</f>
        <v>松山市鴨川1丁目8-5</v>
      </c>
      <c r="E42" s="4" t="str">
        <f>VLOOKUP(C42,確認責任者連絡先!$C$3:$F$32,4,FALSE)</f>
        <v>089-979-1640</v>
      </c>
      <c r="F42" s="91" t="s">
        <v>87</v>
      </c>
      <c r="G42" s="91" t="s">
        <v>87</v>
      </c>
      <c r="H42" s="312" t="s">
        <v>61</v>
      </c>
      <c r="I42" s="4" t="s">
        <v>407</v>
      </c>
      <c r="J42" s="50" t="s">
        <v>435</v>
      </c>
      <c r="K42" s="91" t="s">
        <v>87</v>
      </c>
      <c r="L42" s="4" t="s">
        <v>470</v>
      </c>
      <c r="M42" s="4" t="s">
        <v>471</v>
      </c>
      <c r="N42" s="2" t="s">
        <v>472</v>
      </c>
      <c r="O42" s="322">
        <v>46346</v>
      </c>
      <c r="P42" s="322">
        <v>46538</v>
      </c>
      <c r="Q42" s="92" t="s">
        <v>88</v>
      </c>
      <c r="R42" s="92" t="s">
        <v>88</v>
      </c>
      <c r="S42" s="92" t="s">
        <v>88</v>
      </c>
      <c r="T42" s="92" t="s">
        <v>88</v>
      </c>
      <c r="U42" s="58"/>
      <c r="V42" s="59"/>
    </row>
    <row r="43" spans="1:22" ht="48" customHeight="1" x14ac:dyDescent="0.2">
      <c r="A43" s="2"/>
      <c r="B43" s="2">
        <v>41</v>
      </c>
      <c r="C43" s="321" t="s">
        <v>357</v>
      </c>
      <c r="D43" s="4" t="str">
        <f>VLOOKUP(C43,確認責任者連絡先!$C$3:$E$32,3,FALSE)</f>
        <v>松山市鴨川1丁目8-5</v>
      </c>
      <c r="E43" s="4" t="str">
        <f>VLOOKUP(C43,確認責任者連絡先!$C$3:$F$32,4,FALSE)</f>
        <v>089-979-1640</v>
      </c>
      <c r="F43" s="91" t="s">
        <v>87</v>
      </c>
      <c r="G43" s="91" t="s">
        <v>87</v>
      </c>
      <c r="H43" s="312" t="s">
        <v>61</v>
      </c>
      <c r="I43" s="4" t="s">
        <v>407</v>
      </c>
      <c r="J43" s="50" t="s">
        <v>436</v>
      </c>
      <c r="K43" s="91" t="s">
        <v>87</v>
      </c>
      <c r="L43" s="4" t="s">
        <v>473</v>
      </c>
      <c r="M43" s="4" t="s">
        <v>471</v>
      </c>
      <c r="N43" s="2" t="s">
        <v>469</v>
      </c>
      <c r="O43" s="322">
        <v>46346</v>
      </c>
      <c r="P43" s="322">
        <v>46553</v>
      </c>
      <c r="Q43" s="92" t="s">
        <v>88</v>
      </c>
      <c r="R43" s="92" t="s">
        <v>88</v>
      </c>
      <c r="S43" s="92" t="s">
        <v>88</v>
      </c>
      <c r="T43" s="92" t="s">
        <v>88</v>
      </c>
      <c r="U43" s="58"/>
      <c r="V43" s="59"/>
    </row>
    <row r="44" spans="1:22" ht="48" customHeight="1" x14ac:dyDescent="0.2">
      <c r="A44" s="2"/>
      <c r="B44" s="2">
        <v>42</v>
      </c>
      <c r="C44" s="3" t="s">
        <v>363</v>
      </c>
      <c r="D44" s="4" t="str">
        <f>VLOOKUP(C44,確認責任者連絡先!$C$3:$E$32,3,FALSE)</f>
        <v>伊予郡松前町大字北川原79-1</v>
      </c>
      <c r="E44" s="4" t="str">
        <f>VLOOKUP(C44,確認責任者連絡先!$C$3:$F$32,4,FALSE)</f>
        <v>089-971-7319</v>
      </c>
      <c r="F44" s="91" t="s">
        <v>87</v>
      </c>
      <c r="G44" s="91" t="s">
        <v>87</v>
      </c>
      <c r="H44" s="312" t="s">
        <v>61</v>
      </c>
      <c r="I44" s="326" t="s">
        <v>408</v>
      </c>
      <c r="J44" s="50" t="s">
        <v>437</v>
      </c>
      <c r="K44" s="91" t="s">
        <v>87</v>
      </c>
      <c r="L44" s="4" t="s">
        <v>474</v>
      </c>
      <c r="M44" s="4" t="s">
        <v>466</v>
      </c>
      <c r="N44" s="68" t="s">
        <v>472</v>
      </c>
      <c r="O44" s="48">
        <v>46316</v>
      </c>
      <c r="P44" s="48">
        <v>46538</v>
      </c>
      <c r="Q44" s="92" t="s">
        <v>88</v>
      </c>
      <c r="R44" s="92" t="s">
        <v>88</v>
      </c>
      <c r="S44" s="92" t="s">
        <v>88</v>
      </c>
      <c r="T44" s="92" t="s">
        <v>88</v>
      </c>
      <c r="U44" s="58"/>
      <c r="V44" s="59"/>
    </row>
    <row r="45" spans="1:22" ht="48" customHeight="1" x14ac:dyDescent="0.2">
      <c r="A45" s="2"/>
      <c r="B45" s="2">
        <v>43</v>
      </c>
      <c r="C45" s="324" t="s">
        <v>363</v>
      </c>
      <c r="D45" s="4" t="str">
        <f>VLOOKUP(C45,確認責任者連絡先!$C$3:$E$32,3,FALSE)</f>
        <v>伊予郡松前町大字北川原79-1</v>
      </c>
      <c r="E45" s="4" t="str">
        <f>VLOOKUP(C45,確認責任者連絡先!$C$3:$F$32,4,FALSE)</f>
        <v>089-971-7319</v>
      </c>
      <c r="F45" s="91" t="s">
        <v>87</v>
      </c>
      <c r="G45" s="91" t="s">
        <v>87</v>
      </c>
      <c r="H45" s="312" t="s">
        <v>61</v>
      </c>
      <c r="I45" s="326" t="s">
        <v>409</v>
      </c>
      <c r="J45" s="50" t="s">
        <v>438</v>
      </c>
      <c r="K45" s="91" t="s">
        <v>87</v>
      </c>
      <c r="L45" s="327" t="s">
        <v>474</v>
      </c>
      <c r="M45" s="4" t="s">
        <v>466</v>
      </c>
      <c r="N45" s="68" t="s">
        <v>472</v>
      </c>
      <c r="O45" s="48">
        <v>46358</v>
      </c>
      <c r="P45" s="48">
        <v>46507</v>
      </c>
      <c r="Q45" s="92" t="s">
        <v>88</v>
      </c>
      <c r="R45" s="92" t="s">
        <v>88</v>
      </c>
      <c r="S45" s="92" t="s">
        <v>88</v>
      </c>
      <c r="T45" s="92" t="s">
        <v>88</v>
      </c>
      <c r="U45" s="58"/>
      <c r="V45" s="59"/>
    </row>
    <row r="46" spans="1:22" ht="48" customHeight="1" x14ac:dyDescent="0.2">
      <c r="A46" s="2"/>
      <c r="B46" s="2">
        <v>44</v>
      </c>
      <c r="C46" s="324" t="s">
        <v>363</v>
      </c>
      <c r="D46" s="4" t="str">
        <f>VLOOKUP(C46,確認責任者連絡先!$C$3:$E$32,3,FALSE)</f>
        <v>伊予郡松前町大字北川原79-1</v>
      </c>
      <c r="E46" s="4" t="str">
        <f>VLOOKUP(C46,確認責任者連絡先!$C$3:$F$32,4,FALSE)</f>
        <v>089-971-7319</v>
      </c>
      <c r="F46" s="91" t="s">
        <v>87</v>
      </c>
      <c r="G46" s="91" t="s">
        <v>87</v>
      </c>
      <c r="H46" s="312" t="s">
        <v>61</v>
      </c>
      <c r="I46" s="42" t="s">
        <v>410</v>
      </c>
      <c r="J46" s="50" t="s">
        <v>439</v>
      </c>
      <c r="K46" s="91" t="s">
        <v>87</v>
      </c>
      <c r="L46" s="14" t="s">
        <v>474</v>
      </c>
      <c r="M46" s="4" t="s">
        <v>466</v>
      </c>
      <c r="N46" s="68" t="s">
        <v>472</v>
      </c>
      <c r="O46" s="48">
        <v>46508</v>
      </c>
      <c r="P46" s="48">
        <v>46538</v>
      </c>
      <c r="Q46" s="92" t="s">
        <v>88</v>
      </c>
      <c r="R46" s="92" t="s">
        <v>88</v>
      </c>
      <c r="S46" s="92" t="s">
        <v>88</v>
      </c>
      <c r="T46" s="92" t="s">
        <v>88</v>
      </c>
      <c r="U46" s="58"/>
      <c r="V46" s="59"/>
    </row>
    <row r="47" spans="1:22" ht="48" customHeight="1" x14ac:dyDescent="0.2">
      <c r="A47" s="2"/>
      <c r="B47" s="2">
        <v>45</v>
      </c>
      <c r="C47" s="324" t="s">
        <v>363</v>
      </c>
      <c r="D47" s="4" t="str">
        <f>VLOOKUP(C47,確認責任者連絡先!$C$3:$E$32,3,FALSE)</f>
        <v>伊予郡松前町大字北川原79-1</v>
      </c>
      <c r="E47" s="4" t="str">
        <f>VLOOKUP(C47,確認責任者連絡先!$C$3:$F$32,4,FALSE)</f>
        <v>089-971-7319</v>
      </c>
      <c r="F47" s="91" t="s">
        <v>87</v>
      </c>
      <c r="G47" s="91" t="s">
        <v>87</v>
      </c>
      <c r="H47" s="312" t="s">
        <v>61</v>
      </c>
      <c r="I47" s="42" t="s">
        <v>411</v>
      </c>
      <c r="J47" s="50" t="s">
        <v>440</v>
      </c>
      <c r="K47" s="91" t="s">
        <v>87</v>
      </c>
      <c r="L47" s="14" t="s">
        <v>474</v>
      </c>
      <c r="M47" s="4" t="s">
        <v>466</v>
      </c>
      <c r="N47" s="68" t="s">
        <v>475</v>
      </c>
      <c r="O47" s="48">
        <v>46323</v>
      </c>
      <c r="P47" s="48">
        <v>46507</v>
      </c>
      <c r="Q47" s="92" t="s">
        <v>88</v>
      </c>
      <c r="R47" s="92" t="s">
        <v>88</v>
      </c>
      <c r="S47" s="92" t="s">
        <v>88</v>
      </c>
      <c r="T47" s="92" t="s">
        <v>88</v>
      </c>
      <c r="U47" s="58"/>
      <c r="V47" s="59"/>
    </row>
    <row r="48" spans="1:22" ht="48" customHeight="1" x14ac:dyDescent="0.2">
      <c r="A48" s="2"/>
      <c r="B48" s="2">
        <v>46</v>
      </c>
      <c r="C48" s="325" t="s">
        <v>363</v>
      </c>
      <c r="D48" s="4" t="str">
        <f>VLOOKUP(C48,確認責任者連絡先!$C$3:$E$32,3,FALSE)</f>
        <v>伊予郡松前町大字北川原79-1</v>
      </c>
      <c r="E48" s="4" t="str">
        <f>VLOOKUP(C48,確認責任者連絡先!$C$3:$F$32,4,FALSE)</f>
        <v>089-971-7319</v>
      </c>
      <c r="F48" s="91" t="s">
        <v>87</v>
      </c>
      <c r="G48" s="91" t="s">
        <v>87</v>
      </c>
      <c r="H48" s="312" t="s">
        <v>61</v>
      </c>
      <c r="I48" s="326" t="s">
        <v>412</v>
      </c>
      <c r="J48" s="50" t="s">
        <v>441</v>
      </c>
      <c r="K48" s="91" t="s">
        <v>87</v>
      </c>
      <c r="L48" s="328" t="s">
        <v>474</v>
      </c>
      <c r="M48" s="4" t="s">
        <v>466</v>
      </c>
      <c r="N48" s="68" t="s">
        <v>472</v>
      </c>
      <c r="O48" s="48">
        <v>46443</v>
      </c>
      <c r="P48" s="48">
        <v>46568</v>
      </c>
      <c r="Q48" s="92" t="s">
        <v>88</v>
      </c>
      <c r="R48" s="92" t="s">
        <v>88</v>
      </c>
      <c r="S48" s="92" t="s">
        <v>88</v>
      </c>
      <c r="T48" s="92" t="s">
        <v>88</v>
      </c>
      <c r="U48" s="58"/>
      <c r="V48" s="59"/>
    </row>
    <row r="49" spans="1:22" ht="48" customHeight="1" x14ac:dyDescent="0.2">
      <c r="A49" s="2"/>
      <c r="B49" s="2">
        <v>47</v>
      </c>
      <c r="C49" s="325" t="s">
        <v>363</v>
      </c>
      <c r="D49" s="4" t="str">
        <f>VLOOKUP(C49,確認責任者連絡先!$C$3:$E$32,3,FALSE)</f>
        <v>伊予郡松前町大字北川原79-1</v>
      </c>
      <c r="E49" s="4" t="str">
        <f>VLOOKUP(C49,確認責任者連絡先!$C$3:$F$32,4,FALSE)</f>
        <v>089-971-7319</v>
      </c>
      <c r="F49" s="91" t="s">
        <v>87</v>
      </c>
      <c r="G49" s="91" t="s">
        <v>87</v>
      </c>
      <c r="H49" s="312" t="s">
        <v>61</v>
      </c>
      <c r="I49" s="326" t="s">
        <v>413</v>
      </c>
      <c r="J49" s="50" t="s">
        <v>442</v>
      </c>
      <c r="K49" s="91" t="s">
        <v>87</v>
      </c>
      <c r="L49" s="328" t="s">
        <v>474</v>
      </c>
      <c r="M49" s="4" t="s">
        <v>466</v>
      </c>
      <c r="N49" s="68" t="s">
        <v>472</v>
      </c>
      <c r="O49" s="48">
        <v>46564</v>
      </c>
      <c r="P49" s="48">
        <v>46873</v>
      </c>
      <c r="Q49" s="92" t="s">
        <v>88</v>
      </c>
      <c r="R49" s="92" t="s">
        <v>88</v>
      </c>
      <c r="S49" s="92" t="s">
        <v>88</v>
      </c>
      <c r="T49" s="92" t="s">
        <v>88</v>
      </c>
      <c r="U49" s="58"/>
      <c r="V49" s="59"/>
    </row>
    <row r="50" spans="1:22" ht="48" customHeight="1" x14ac:dyDescent="0.2">
      <c r="A50" s="2"/>
      <c r="B50" s="2">
        <v>48</v>
      </c>
      <c r="C50" s="325" t="s">
        <v>363</v>
      </c>
      <c r="D50" s="4" t="str">
        <f>VLOOKUP(C50,確認責任者連絡先!$C$3:$E$32,3,FALSE)</f>
        <v>伊予郡松前町大字北川原79-1</v>
      </c>
      <c r="E50" s="4" t="str">
        <f>VLOOKUP(C50,確認責任者連絡先!$C$3:$F$32,4,FALSE)</f>
        <v>089-971-7319</v>
      </c>
      <c r="F50" s="91" t="s">
        <v>87</v>
      </c>
      <c r="G50" s="91" t="s">
        <v>87</v>
      </c>
      <c r="H50" s="312" t="s">
        <v>61</v>
      </c>
      <c r="I50" s="326" t="s">
        <v>414</v>
      </c>
      <c r="J50" s="50" t="s">
        <v>443</v>
      </c>
      <c r="K50" s="91" t="s">
        <v>87</v>
      </c>
      <c r="L50" s="328" t="s">
        <v>474</v>
      </c>
      <c r="M50" s="4" t="s">
        <v>466</v>
      </c>
      <c r="N50" s="68" t="s">
        <v>472</v>
      </c>
      <c r="O50" s="48">
        <v>46379</v>
      </c>
      <c r="P50" s="48">
        <v>46507</v>
      </c>
      <c r="Q50" s="92" t="s">
        <v>88</v>
      </c>
      <c r="R50" s="92" t="s">
        <v>88</v>
      </c>
      <c r="S50" s="92" t="s">
        <v>88</v>
      </c>
      <c r="T50" s="92" t="s">
        <v>88</v>
      </c>
      <c r="U50" s="58"/>
      <c r="V50" s="59"/>
    </row>
    <row r="51" spans="1:22" ht="48" customHeight="1" x14ac:dyDescent="0.2">
      <c r="A51" s="2"/>
      <c r="B51" s="2">
        <v>49</v>
      </c>
      <c r="C51" s="325" t="s">
        <v>363</v>
      </c>
      <c r="D51" s="4" t="str">
        <f>VLOOKUP(C51,確認責任者連絡先!$C$3:$E$32,3,FALSE)</f>
        <v>伊予郡松前町大字北川原79-1</v>
      </c>
      <c r="E51" s="4" t="str">
        <f>VLOOKUP(C51,確認責任者連絡先!$C$3:$F$32,4,FALSE)</f>
        <v>089-971-7319</v>
      </c>
      <c r="F51" s="91" t="s">
        <v>87</v>
      </c>
      <c r="G51" s="91" t="s">
        <v>87</v>
      </c>
      <c r="H51" s="312" t="s">
        <v>61</v>
      </c>
      <c r="I51" s="326" t="s">
        <v>415</v>
      </c>
      <c r="J51" s="50" t="s">
        <v>444</v>
      </c>
      <c r="K51" s="91" t="s">
        <v>87</v>
      </c>
      <c r="L51" s="329" t="s">
        <v>474</v>
      </c>
      <c r="M51" s="4" t="s">
        <v>466</v>
      </c>
      <c r="N51" s="68" t="s">
        <v>472</v>
      </c>
      <c r="O51" s="48">
        <v>46379</v>
      </c>
      <c r="P51" s="48">
        <v>46507</v>
      </c>
      <c r="Q51" s="92" t="s">
        <v>88</v>
      </c>
      <c r="R51" s="92" t="s">
        <v>88</v>
      </c>
      <c r="S51" s="92" t="s">
        <v>88</v>
      </c>
      <c r="T51" s="92" t="s">
        <v>88</v>
      </c>
      <c r="U51" s="58"/>
      <c r="V51" s="59"/>
    </row>
    <row r="52" spans="1:22" ht="48" customHeight="1" x14ac:dyDescent="0.2">
      <c r="A52" s="2"/>
      <c r="B52" s="2">
        <v>50</v>
      </c>
      <c r="C52" s="325" t="s">
        <v>363</v>
      </c>
      <c r="D52" s="4" t="str">
        <f>VLOOKUP(C52,確認責任者連絡先!$C$3:$E$32,3,FALSE)</f>
        <v>伊予郡松前町大字北川原79-1</v>
      </c>
      <c r="E52" s="4" t="str">
        <f>VLOOKUP(C52,確認責任者連絡先!$C$3:$F$32,4,FALSE)</f>
        <v>089-971-7319</v>
      </c>
      <c r="F52" s="91" t="s">
        <v>87</v>
      </c>
      <c r="G52" s="91" t="s">
        <v>87</v>
      </c>
      <c r="H52" s="312" t="s">
        <v>67</v>
      </c>
      <c r="I52" s="42" t="s">
        <v>416</v>
      </c>
      <c r="J52" s="50" t="s">
        <v>445</v>
      </c>
      <c r="K52" s="91" t="s">
        <v>87</v>
      </c>
      <c r="L52" s="329" t="s">
        <v>474</v>
      </c>
      <c r="M52" s="4" t="s">
        <v>466</v>
      </c>
      <c r="N52" s="68" t="s">
        <v>472</v>
      </c>
      <c r="O52" s="48">
        <v>46323</v>
      </c>
      <c r="P52" s="48">
        <v>46507</v>
      </c>
      <c r="Q52" s="92" t="s">
        <v>88</v>
      </c>
      <c r="R52" s="92" t="s">
        <v>88</v>
      </c>
      <c r="S52" s="92" t="s">
        <v>88</v>
      </c>
      <c r="T52" s="92" t="s">
        <v>88</v>
      </c>
      <c r="U52" s="58"/>
      <c r="V52" s="59"/>
    </row>
    <row r="53" spans="1:22" ht="48" customHeight="1" x14ac:dyDescent="0.2">
      <c r="A53" s="2"/>
      <c r="B53" s="2">
        <v>51</v>
      </c>
      <c r="C53" s="325" t="s">
        <v>357</v>
      </c>
      <c r="D53" s="4" t="str">
        <f>VLOOKUP(C53,確認責任者連絡先!$C$3:$E$32,3,FALSE)</f>
        <v>松山市鴨川1丁目8-5</v>
      </c>
      <c r="E53" s="4" t="str">
        <f>VLOOKUP(C53,確認責任者連絡先!$C$3:$F$32,4,FALSE)</f>
        <v>089-979-1640</v>
      </c>
      <c r="F53" s="91" t="s">
        <v>87</v>
      </c>
      <c r="G53" s="91" t="s">
        <v>87</v>
      </c>
      <c r="H53" s="312" t="s">
        <v>14</v>
      </c>
      <c r="I53" s="326" t="s">
        <v>417</v>
      </c>
      <c r="J53" s="50" t="s">
        <v>446</v>
      </c>
      <c r="K53" s="91" t="s">
        <v>87</v>
      </c>
      <c r="L53" s="328" t="s">
        <v>476</v>
      </c>
      <c r="M53" s="4" t="s">
        <v>477</v>
      </c>
      <c r="N53" s="68" t="s">
        <v>147</v>
      </c>
      <c r="O53" s="48">
        <v>46346</v>
      </c>
      <c r="P53" s="48">
        <v>46598</v>
      </c>
      <c r="Q53" s="92" t="s">
        <v>88</v>
      </c>
      <c r="R53" s="92" t="s">
        <v>88</v>
      </c>
      <c r="S53" s="92" t="s">
        <v>88</v>
      </c>
      <c r="T53" s="92" t="s">
        <v>88</v>
      </c>
      <c r="U53" s="58"/>
      <c r="V53" s="59"/>
    </row>
    <row r="54" spans="1:22" ht="48" customHeight="1" x14ac:dyDescent="0.2">
      <c r="A54" s="2"/>
      <c r="B54" s="2">
        <v>52</v>
      </c>
      <c r="C54" s="325" t="s">
        <v>364</v>
      </c>
      <c r="D54" s="4" t="str">
        <f>VLOOKUP(C54,確認責任者連絡先!$C$3:$E$32,3,FALSE)</f>
        <v>宇和島市寄松甲833-4</v>
      </c>
      <c r="E54" s="4" t="str">
        <f>VLOOKUP(C54,確認責任者連絡先!$C$3:$F$32,4,FALSE)</f>
        <v>0895-27-2335</v>
      </c>
      <c r="F54" s="91" t="s">
        <v>87</v>
      </c>
      <c r="G54" s="91" t="s">
        <v>87</v>
      </c>
      <c r="H54" s="199" t="s">
        <v>17</v>
      </c>
      <c r="I54" s="326" t="s">
        <v>418</v>
      </c>
      <c r="J54" s="50" t="s">
        <v>447</v>
      </c>
      <c r="K54" s="91" t="s">
        <v>87</v>
      </c>
      <c r="L54" s="329" t="s">
        <v>476</v>
      </c>
      <c r="M54" s="4" t="s">
        <v>477</v>
      </c>
      <c r="N54" s="68" t="s">
        <v>147</v>
      </c>
      <c r="O54" s="48">
        <v>46478</v>
      </c>
      <c r="P54" s="48">
        <v>46578</v>
      </c>
      <c r="Q54" s="92" t="s">
        <v>88</v>
      </c>
      <c r="R54" s="92" t="s">
        <v>88</v>
      </c>
      <c r="S54" s="92" t="s">
        <v>88</v>
      </c>
      <c r="T54" s="92" t="s">
        <v>88</v>
      </c>
      <c r="U54" s="58"/>
      <c r="V54" s="59"/>
    </row>
    <row r="55" spans="1:22" ht="48" customHeight="1" x14ac:dyDescent="0.2">
      <c r="A55" s="2"/>
      <c r="B55" s="2">
        <v>53</v>
      </c>
      <c r="C55" s="325" t="s">
        <v>364</v>
      </c>
      <c r="D55" s="4" t="str">
        <f>VLOOKUP(C55,確認責任者連絡先!$C$3:$E$32,3,FALSE)</f>
        <v>宇和島市寄松甲833-4</v>
      </c>
      <c r="E55" s="4" t="str">
        <f>VLOOKUP(C55,確認責任者連絡先!$C$3:$F$32,4,FALSE)</f>
        <v>0895-27-2335</v>
      </c>
      <c r="F55" s="91" t="s">
        <v>87</v>
      </c>
      <c r="G55" s="91" t="s">
        <v>87</v>
      </c>
      <c r="H55" s="312" t="s">
        <v>17</v>
      </c>
      <c r="I55" s="326" t="s">
        <v>419</v>
      </c>
      <c r="J55" s="50" t="s">
        <v>448</v>
      </c>
      <c r="K55" s="91" t="s">
        <v>87</v>
      </c>
      <c r="L55" s="329" t="s">
        <v>478</v>
      </c>
      <c r="M55" s="4" t="s">
        <v>479</v>
      </c>
      <c r="N55" s="68" t="s">
        <v>148</v>
      </c>
      <c r="O55" s="48">
        <v>46346</v>
      </c>
      <c r="P55" s="48">
        <v>46538</v>
      </c>
      <c r="Q55" s="92" t="s">
        <v>88</v>
      </c>
      <c r="R55" s="92" t="s">
        <v>88</v>
      </c>
      <c r="S55" s="92" t="s">
        <v>88</v>
      </c>
      <c r="T55" s="92" t="s">
        <v>88</v>
      </c>
      <c r="U55" s="58"/>
      <c r="V55" s="59"/>
    </row>
    <row r="56" spans="1:22" ht="48" customHeight="1" x14ac:dyDescent="0.2">
      <c r="A56" s="2"/>
      <c r="B56" s="2">
        <v>54</v>
      </c>
      <c r="C56" s="325" t="s">
        <v>365</v>
      </c>
      <c r="D56" s="4" t="str">
        <f>VLOOKUP(C56,確認責任者連絡先!$C$3:$E$32,3,FALSE)</f>
        <v>宇和島市栄町港3丁目303</v>
      </c>
      <c r="E56" s="4" t="str">
        <f>VLOOKUP(C56,確認責任者連絡先!$C$3:$F$32,4,FALSE)</f>
        <v>0895-22-8111</v>
      </c>
      <c r="F56" s="91" t="s">
        <v>87</v>
      </c>
      <c r="G56" s="91" t="s">
        <v>87</v>
      </c>
      <c r="H56" s="312" t="s">
        <v>17</v>
      </c>
      <c r="I56" s="326" t="s">
        <v>420</v>
      </c>
      <c r="J56" s="50" t="s">
        <v>449</v>
      </c>
      <c r="K56" s="91" t="s">
        <v>87</v>
      </c>
      <c r="L56" s="329" t="s">
        <v>476</v>
      </c>
      <c r="M56" s="4" t="s">
        <v>480</v>
      </c>
      <c r="N56" s="68" t="s">
        <v>147</v>
      </c>
      <c r="O56" s="48">
        <v>46579</v>
      </c>
      <c r="P56" s="48">
        <v>46599</v>
      </c>
      <c r="Q56" s="92" t="s">
        <v>88</v>
      </c>
      <c r="R56" s="92" t="s">
        <v>88</v>
      </c>
      <c r="S56" s="92" t="s">
        <v>88</v>
      </c>
      <c r="T56" s="92" t="s">
        <v>88</v>
      </c>
      <c r="U56" s="58"/>
      <c r="V56" s="59"/>
    </row>
    <row r="57" spans="1:22" ht="48" customHeight="1" x14ac:dyDescent="0.2">
      <c r="A57" s="2"/>
      <c r="B57" s="2">
        <v>55</v>
      </c>
      <c r="C57" s="3" t="s">
        <v>365</v>
      </c>
      <c r="D57" s="4" t="str">
        <f>VLOOKUP(C57,確認責任者連絡先!$C$3:$E$32,3,FALSE)</f>
        <v>宇和島市栄町港3丁目303</v>
      </c>
      <c r="E57" s="4" t="str">
        <f>VLOOKUP(C57,確認責任者連絡先!$C$3:$F$32,4,FALSE)</f>
        <v>0895-22-8111</v>
      </c>
      <c r="F57" s="91" t="s">
        <v>87</v>
      </c>
      <c r="G57" s="91" t="s">
        <v>87</v>
      </c>
      <c r="H57" s="308" t="s">
        <v>17</v>
      </c>
      <c r="I57" s="1" t="s">
        <v>421</v>
      </c>
      <c r="J57" s="50" t="s">
        <v>450</v>
      </c>
      <c r="K57" s="91" t="s">
        <v>87</v>
      </c>
      <c r="L57" s="327" t="s">
        <v>476</v>
      </c>
      <c r="M57" s="3" t="s">
        <v>480</v>
      </c>
      <c r="N57" s="68" t="s">
        <v>147</v>
      </c>
      <c r="O57" s="49">
        <v>46598</v>
      </c>
      <c r="P57" s="49">
        <v>46630</v>
      </c>
      <c r="Q57" s="92" t="s">
        <v>88</v>
      </c>
      <c r="R57" s="92" t="s">
        <v>88</v>
      </c>
      <c r="S57" s="92" t="s">
        <v>88</v>
      </c>
      <c r="T57" s="92" t="s">
        <v>88</v>
      </c>
      <c r="U57" s="58"/>
      <c r="V57" s="59"/>
    </row>
    <row r="58" spans="1:22" ht="48" customHeight="1" x14ac:dyDescent="0.2">
      <c r="A58" s="2"/>
      <c r="B58" s="2"/>
      <c r="C58" s="324"/>
      <c r="D58" s="4"/>
      <c r="E58" s="4"/>
      <c r="F58" s="91"/>
      <c r="G58" s="91"/>
      <c r="H58" s="308"/>
      <c r="I58" s="7"/>
      <c r="J58" s="50"/>
      <c r="K58" s="91"/>
      <c r="L58" s="14"/>
      <c r="M58" s="3"/>
      <c r="N58" s="63"/>
      <c r="O58" s="49"/>
      <c r="P58" s="46"/>
      <c r="Q58" s="92"/>
      <c r="R58" s="92"/>
      <c r="S58" s="92"/>
      <c r="T58" s="92"/>
      <c r="U58" s="58"/>
      <c r="V58" s="59"/>
    </row>
    <row r="59" spans="1:22" ht="48" customHeight="1" x14ac:dyDescent="0.2">
      <c r="A59" s="2"/>
      <c r="B59" s="2"/>
      <c r="C59" s="3"/>
      <c r="D59" s="4"/>
      <c r="E59" s="4"/>
      <c r="F59" s="91"/>
      <c r="G59" s="91"/>
      <c r="H59" s="330"/>
      <c r="I59" s="7"/>
      <c r="J59" s="50"/>
      <c r="K59" s="91"/>
      <c r="L59" s="14"/>
      <c r="M59" s="3"/>
      <c r="N59" s="68"/>
      <c r="O59" s="46"/>
      <c r="P59" s="46"/>
      <c r="Q59" s="92"/>
      <c r="R59" s="92"/>
      <c r="S59" s="92"/>
      <c r="T59" s="92"/>
      <c r="U59" s="58"/>
      <c r="V59" s="59"/>
    </row>
    <row r="60" spans="1:22" ht="48" customHeight="1" x14ac:dyDescent="0.2">
      <c r="A60" s="2"/>
      <c r="B60" s="2"/>
      <c r="C60" s="3"/>
      <c r="D60" s="4"/>
      <c r="E60" s="4"/>
      <c r="F60" s="91"/>
      <c r="G60" s="91"/>
      <c r="H60" s="308"/>
      <c r="I60" s="1"/>
      <c r="J60" s="50"/>
      <c r="K60" s="91"/>
      <c r="L60" s="4"/>
      <c r="M60" s="3"/>
      <c r="N60" s="63"/>
      <c r="O60" s="49"/>
      <c r="P60" s="49"/>
      <c r="Q60" s="92"/>
      <c r="R60" s="92"/>
      <c r="S60" s="92"/>
      <c r="T60" s="92"/>
    </row>
    <row r="61" spans="1:22" ht="48" customHeight="1" x14ac:dyDescent="0.2">
      <c r="A61" s="2"/>
      <c r="B61" s="2"/>
      <c r="C61" s="325"/>
      <c r="D61" s="4"/>
      <c r="E61" s="4"/>
      <c r="F61" s="91"/>
      <c r="G61" s="91"/>
      <c r="H61" s="330"/>
      <c r="I61" s="7"/>
      <c r="J61" s="50"/>
      <c r="K61" s="91"/>
      <c r="L61" s="14"/>
      <c r="M61" s="3"/>
      <c r="N61" s="68"/>
      <c r="O61" s="46"/>
      <c r="P61" s="46"/>
      <c r="Q61" s="92"/>
      <c r="R61" s="92"/>
      <c r="S61" s="92"/>
      <c r="T61" s="92"/>
    </row>
    <row r="62" spans="1:22" ht="48" customHeight="1" x14ac:dyDescent="0.2">
      <c r="A62" s="2"/>
      <c r="B62" s="2"/>
      <c r="C62" s="3"/>
      <c r="D62" s="4"/>
      <c r="E62" s="4"/>
      <c r="F62" s="91"/>
      <c r="G62" s="91"/>
      <c r="H62" s="330"/>
      <c r="I62" s="5"/>
      <c r="J62" s="50"/>
      <c r="K62" s="91"/>
      <c r="L62" s="3"/>
      <c r="M62" s="3"/>
      <c r="N62" s="63"/>
      <c r="O62" s="49"/>
      <c r="P62" s="49"/>
      <c r="Q62" s="92"/>
      <c r="R62" s="92"/>
      <c r="S62" s="92"/>
      <c r="T62" s="92"/>
    </row>
    <row r="63" spans="1:22" ht="48" customHeight="1" x14ac:dyDescent="0.2">
      <c r="A63" s="2"/>
      <c r="B63" s="2"/>
      <c r="C63" s="321"/>
      <c r="D63" s="4"/>
      <c r="E63" s="4"/>
      <c r="F63" s="91"/>
      <c r="G63" s="91"/>
      <c r="H63" s="312"/>
      <c r="I63" s="4"/>
      <c r="J63" s="188"/>
      <c r="K63" s="91"/>
      <c r="L63" s="4"/>
      <c r="M63" s="4"/>
      <c r="N63" s="2"/>
      <c r="O63" s="322"/>
      <c r="P63" s="322"/>
      <c r="Q63" s="92"/>
      <c r="R63" s="92"/>
      <c r="S63" s="92"/>
      <c r="T63" s="92"/>
    </row>
    <row r="64" spans="1:22" ht="48" customHeight="1" x14ac:dyDescent="0.2">
      <c r="A64" s="2"/>
      <c r="B64" s="2"/>
      <c r="C64" s="321"/>
      <c r="D64" s="4"/>
      <c r="E64" s="4"/>
      <c r="F64" s="91"/>
      <c r="G64" s="91"/>
      <c r="H64" s="312"/>
      <c r="I64" s="4"/>
      <c r="J64" s="188"/>
      <c r="K64" s="91"/>
      <c r="L64" s="4"/>
      <c r="M64" s="4"/>
      <c r="N64" s="2"/>
      <c r="O64" s="322"/>
      <c r="P64" s="322"/>
      <c r="Q64" s="92"/>
      <c r="R64" s="92"/>
      <c r="S64" s="92"/>
      <c r="T64" s="92"/>
    </row>
    <row r="65" spans="1:20" ht="48" customHeight="1" x14ac:dyDescent="0.2">
      <c r="A65" s="2"/>
      <c r="B65" s="2"/>
      <c r="C65" s="321"/>
      <c r="D65" s="4"/>
      <c r="E65" s="4"/>
      <c r="F65" s="91"/>
      <c r="G65" s="91"/>
      <c r="H65" s="312"/>
      <c r="I65" s="4"/>
      <c r="J65" s="188"/>
      <c r="K65" s="91"/>
      <c r="L65" s="4"/>
      <c r="M65" s="4"/>
      <c r="N65" s="2"/>
      <c r="O65" s="322"/>
      <c r="P65" s="322"/>
      <c r="Q65" s="92"/>
      <c r="R65" s="92"/>
      <c r="S65" s="92"/>
      <c r="T65" s="92"/>
    </row>
    <row r="66" spans="1:20" ht="48" customHeight="1" x14ac:dyDescent="0.2">
      <c r="A66" s="2"/>
      <c r="B66" s="2"/>
      <c r="C66" s="321"/>
      <c r="D66" s="4"/>
      <c r="E66" s="4"/>
      <c r="F66" s="91"/>
      <c r="G66" s="91"/>
      <c r="H66" s="312"/>
      <c r="I66" s="4"/>
      <c r="J66" s="188"/>
      <c r="K66" s="91"/>
      <c r="L66" s="4"/>
      <c r="M66" s="4"/>
      <c r="N66" s="2"/>
      <c r="O66" s="322"/>
      <c r="P66" s="322"/>
      <c r="Q66" s="92"/>
      <c r="R66" s="92"/>
      <c r="S66" s="92"/>
      <c r="T66" s="92"/>
    </row>
    <row r="67" spans="1:20" ht="48" customHeight="1" x14ac:dyDescent="0.2">
      <c r="A67" s="2"/>
      <c r="B67" s="2"/>
      <c r="C67" s="321"/>
      <c r="D67" s="4"/>
      <c r="E67" s="4"/>
      <c r="F67" s="91"/>
      <c r="G67" s="91"/>
      <c r="H67" s="312"/>
      <c r="I67" s="4"/>
      <c r="J67" s="188"/>
      <c r="K67" s="91"/>
      <c r="L67" s="4"/>
      <c r="M67" s="4"/>
      <c r="N67" s="2"/>
      <c r="O67" s="322"/>
      <c r="P67" s="322"/>
      <c r="Q67" s="92"/>
      <c r="R67" s="92"/>
      <c r="S67" s="92"/>
      <c r="T67" s="92"/>
    </row>
    <row r="68" spans="1:20" ht="48" customHeight="1" x14ac:dyDescent="0.2">
      <c r="A68" s="2"/>
      <c r="B68" s="2"/>
      <c r="C68" s="321"/>
      <c r="D68" s="4"/>
      <c r="E68" s="4"/>
      <c r="F68" s="91"/>
      <c r="G68" s="91"/>
      <c r="H68" s="312"/>
      <c r="I68" s="4"/>
      <c r="J68" s="188"/>
      <c r="K68" s="91"/>
      <c r="L68" s="4"/>
      <c r="M68" s="4"/>
      <c r="N68" s="2"/>
      <c r="O68" s="322"/>
      <c r="P68" s="322"/>
      <c r="Q68" s="92"/>
      <c r="R68" s="92"/>
      <c r="S68" s="92"/>
      <c r="T68" s="92"/>
    </row>
    <row r="69" spans="1:20" ht="48" customHeight="1" x14ac:dyDescent="0.2">
      <c r="A69" s="2"/>
      <c r="B69" s="2"/>
      <c r="C69" s="1"/>
      <c r="D69" s="4"/>
      <c r="E69" s="4"/>
      <c r="F69" s="91"/>
      <c r="G69" s="91"/>
      <c r="H69" s="312"/>
      <c r="I69" s="4"/>
      <c r="J69" s="188"/>
      <c r="K69" s="91"/>
      <c r="L69" s="4"/>
      <c r="M69" s="4"/>
      <c r="N69" s="2"/>
      <c r="O69" s="322"/>
      <c r="P69" s="322"/>
      <c r="Q69" s="92"/>
      <c r="R69" s="92"/>
      <c r="S69" s="92"/>
      <c r="T69" s="92"/>
    </row>
    <row r="70" spans="1:20" ht="48" customHeight="1" x14ac:dyDescent="0.2">
      <c r="A70" s="2"/>
      <c r="B70" s="2"/>
      <c r="C70" s="321"/>
      <c r="D70" s="4"/>
      <c r="E70" s="4"/>
      <c r="F70" s="91"/>
      <c r="G70" s="91"/>
      <c r="H70" s="361"/>
      <c r="I70" s="42"/>
      <c r="J70" s="188"/>
      <c r="K70" s="91"/>
      <c r="L70" s="328"/>
      <c r="M70" s="4"/>
      <c r="N70" s="68"/>
      <c r="O70" s="48"/>
      <c r="P70" s="48"/>
      <c r="Q70" s="92"/>
      <c r="R70" s="92"/>
      <c r="S70" s="92"/>
      <c r="T70" s="92"/>
    </row>
    <row r="71" spans="1:20" ht="48" customHeight="1" x14ac:dyDescent="0.2">
      <c r="A71" s="2"/>
      <c r="B71" s="2"/>
      <c r="C71" s="321"/>
      <c r="D71" s="4"/>
      <c r="E71" s="4"/>
      <c r="F71" s="91"/>
      <c r="G71" s="91"/>
      <c r="H71" s="361"/>
      <c r="I71" s="326"/>
      <c r="J71" s="188"/>
      <c r="K71" s="91"/>
      <c r="L71" s="328"/>
      <c r="M71" s="4"/>
      <c r="N71" s="68"/>
      <c r="O71" s="48"/>
      <c r="P71" s="48"/>
      <c r="Q71" s="92"/>
      <c r="R71" s="92"/>
      <c r="S71" s="92"/>
      <c r="T71" s="92"/>
    </row>
    <row r="72" spans="1:20" ht="48" customHeight="1" x14ac:dyDescent="0.2">
      <c r="A72" s="2"/>
      <c r="B72" s="2"/>
      <c r="C72" s="321"/>
      <c r="D72" s="4"/>
      <c r="E72" s="4"/>
      <c r="F72" s="91"/>
      <c r="G72" s="91"/>
      <c r="H72" s="361"/>
      <c r="I72" s="326"/>
      <c r="J72" s="188"/>
      <c r="K72" s="91"/>
      <c r="L72" s="14"/>
      <c r="M72" s="432"/>
      <c r="N72" s="178"/>
      <c r="O72" s="48"/>
      <c r="P72" s="48"/>
      <c r="Q72" s="92"/>
      <c r="R72" s="92"/>
      <c r="S72" s="92"/>
      <c r="T72" s="92"/>
    </row>
    <row r="73" spans="1:20" ht="48" customHeight="1" x14ac:dyDescent="0.2">
      <c r="A73" s="2"/>
      <c r="B73" s="2"/>
      <c r="C73" s="321"/>
      <c r="D73" s="4"/>
      <c r="E73" s="4"/>
      <c r="F73" s="91"/>
      <c r="G73" s="91"/>
      <c r="H73" s="361"/>
      <c r="I73" s="326"/>
      <c r="J73" s="188"/>
      <c r="K73" s="91"/>
      <c r="L73" s="14"/>
      <c r="M73" s="4"/>
      <c r="N73" s="68"/>
      <c r="O73" s="48"/>
      <c r="P73" s="48"/>
      <c r="Q73" s="92"/>
      <c r="R73" s="92"/>
      <c r="S73" s="92"/>
      <c r="T73" s="92"/>
    </row>
    <row r="74" spans="1:20" ht="48" customHeight="1" x14ac:dyDescent="0.2">
      <c r="A74" s="2"/>
      <c r="B74" s="2"/>
      <c r="C74" s="3"/>
      <c r="D74" s="4"/>
      <c r="E74" s="4"/>
      <c r="F74" s="91"/>
      <c r="G74" s="91"/>
      <c r="H74" s="330"/>
      <c r="I74" s="43"/>
      <c r="J74" s="188"/>
      <c r="K74" s="91"/>
      <c r="L74" s="6"/>
      <c r="M74" s="3"/>
      <c r="N74" s="63"/>
      <c r="O74" s="49"/>
      <c r="P74" s="49"/>
      <c r="Q74" s="92"/>
      <c r="R74" s="92"/>
      <c r="S74" s="92"/>
      <c r="T74" s="92"/>
    </row>
    <row r="75" spans="1:20" ht="48" customHeight="1" x14ac:dyDescent="0.2">
      <c r="A75" s="2"/>
      <c r="B75" s="2"/>
      <c r="C75" s="3"/>
      <c r="D75" s="4"/>
      <c r="E75" s="4"/>
      <c r="F75" s="91"/>
      <c r="G75" s="91"/>
      <c r="H75" s="330"/>
      <c r="I75" s="43"/>
      <c r="J75" s="188"/>
      <c r="K75" s="91"/>
      <c r="L75" s="6"/>
      <c r="M75" s="4"/>
      <c r="N75" s="63"/>
      <c r="O75" s="49"/>
      <c r="P75" s="49"/>
      <c r="Q75" s="92"/>
      <c r="R75" s="92"/>
      <c r="S75" s="92"/>
      <c r="T75" s="92"/>
    </row>
    <row r="76" spans="1:20" ht="48" customHeight="1" x14ac:dyDescent="0.2">
      <c r="A76" s="2"/>
      <c r="B76" s="2"/>
      <c r="C76" s="325"/>
      <c r="D76" s="4"/>
      <c r="E76" s="4"/>
      <c r="F76" s="91"/>
      <c r="G76" s="91"/>
      <c r="H76" s="330"/>
      <c r="I76" s="7"/>
      <c r="J76" s="188"/>
      <c r="K76" s="91"/>
      <c r="L76" s="14"/>
      <c r="M76" s="3"/>
      <c r="N76" s="63"/>
      <c r="O76" s="46"/>
      <c r="P76" s="46"/>
      <c r="Q76" s="92"/>
      <c r="R76" s="92"/>
      <c r="S76" s="92"/>
      <c r="T76" s="92"/>
    </row>
    <row r="77" spans="1:20" ht="48" customHeight="1" x14ac:dyDescent="0.2">
      <c r="A77" s="2"/>
      <c r="B77" s="2"/>
      <c r="C77" s="325"/>
      <c r="D77" s="4"/>
      <c r="E77" s="4"/>
      <c r="F77" s="91"/>
      <c r="G77" s="91"/>
      <c r="H77" s="361"/>
      <c r="I77" s="7"/>
      <c r="J77" s="188"/>
      <c r="K77" s="91"/>
      <c r="L77" s="14"/>
      <c r="M77" s="3"/>
      <c r="N77" s="63"/>
      <c r="O77" s="46"/>
      <c r="P77" s="46"/>
      <c r="Q77" s="92"/>
      <c r="R77" s="92"/>
      <c r="S77" s="92"/>
      <c r="T77" s="92"/>
    </row>
    <row r="78" spans="1:20" ht="48" customHeight="1" x14ac:dyDescent="0.2">
      <c r="A78" s="2"/>
      <c r="B78" s="2"/>
      <c r="C78" s="321"/>
      <c r="D78" s="4"/>
      <c r="E78" s="4"/>
      <c r="F78" s="91"/>
      <c r="G78" s="91"/>
      <c r="H78" s="306"/>
      <c r="I78" s="4"/>
      <c r="J78" s="50"/>
      <c r="K78" s="91"/>
      <c r="L78" s="6"/>
      <c r="M78" s="4"/>
      <c r="N78" s="2"/>
      <c r="O78" s="322"/>
      <c r="P78" s="322"/>
      <c r="Q78" s="92"/>
      <c r="R78" s="92"/>
      <c r="S78" s="92"/>
      <c r="T78" s="92"/>
    </row>
    <row r="79" spans="1:20" ht="48" customHeight="1" x14ac:dyDescent="0.2">
      <c r="A79" s="2"/>
      <c r="B79" s="2"/>
      <c r="C79" s="321"/>
      <c r="D79" s="4"/>
      <c r="E79" s="4"/>
      <c r="F79" s="91"/>
      <c r="G79" s="91"/>
      <c r="H79" s="367"/>
      <c r="I79" s="4"/>
      <c r="J79" s="50"/>
      <c r="K79" s="91"/>
      <c r="L79" s="6"/>
      <c r="M79" s="4"/>
      <c r="N79" s="2"/>
      <c r="O79" s="322"/>
      <c r="P79" s="322"/>
      <c r="Q79" s="92"/>
      <c r="R79" s="92"/>
      <c r="S79" s="92"/>
      <c r="T79" s="92"/>
    </row>
    <row r="80" spans="1:20" ht="48" customHeight="1" x14ac:dyDescent="0.2">
      <c r="A80" s="2"/>
      <c r="B80" s="2"/>
      <c r="C80" s="321"/>
      <c r="D80" s="4"/>
      <c r="E80" s="4"/>
      <c r="F80" s="91"/>
      <c r="G80" s="91"/>
      <c r="H80" s="306"/>
      <c r="I80" s="4"/>
      <c r="J80" s="50"/>
      <c r="K80" s="91"/>
      <c r="L80" s="6"/>
      <c r="M80" s="4"/>
      <c r="N80" s="2"/>
      <c r="O80" s="322"/>
      <c r="P80" s="322"/>
      <c r="Q80" s="92"/>
      <c r="R80" s="92"/>
      <c r="S80" s="92"/>
      <c r="T80" s="92"/>
    </row>
    <row r="81" spans="1:20" ht="48" customHeight="1" x14ac:dyDescent="0.2">
      <c r="A81" s="2"/>
      <c r="B81" s="2"/>
      <c r="C81" s="325"/>
      <c r="D81" s="4"/>
      <c r="E81" s="4"/>
      <c r="F81" s="91"/>
      <c r="G81" s="91"/>
      <c r="H81" s="312"/>
      <c r="I81" s="326"/>
      <c r="J81" s="50"/>
      <c r="K81" s="91"/>
      <c r="L81" s="14"/>
      <c r="M81" s="4"/>
      <c r="N81" s="68"/>
      <c r="O81" s="48"/>
      <c r="P81" s="48"/>
      <c r="Q81" s="92"/>
      <c r="R81" s="92"/>
      <c r="S81" s="92"/>
      <c r="T81" s="92"/>
    </row>
    <row r="82" spans="1:20" ht="48" customHeight="1" x14ac:dyDescent="0.2">
      <c r="A82" s="2"/>
      <c r="B82" s="2"/>
      <c r="C82" s="325"/>
      <c r="D82" s="4"/>
      <c r="E82" s="4"/>
      <c r="F82" s="91"/>
      <c r="G82" s="91"/>
      <c r="H82" s="312"/>
      <c r="I82" s="326"/>
      <c r="J82" s="50"/>
      <c r="K82" s="91"/>
      <c r="L82" s="328"/>
      <c r="M82" s="4"/>
      <c r="N82" s="68"/>
      <c r="O82" s="48"/>
      <c r="P82" s="48"/>
      <c r="Q82" s="92"/>
      <c r="R82" s="92"/>
      <c r="S82" s="92"/>
      <c r="T82" s="92"/>
    </row>
    <row r="83" spans="1:20" ht="48" customHeight="1" x14ac:dyDescent="0.2">
      <c r="A83" s="2"/>
      <c r="B83" s="2"/>
      <c r="C83" s="325"/>
      <c r="D83" s="4"/>
      <c r="E83" s="4"/>
      <c r="F83" s="91"/>
      <c r="G83" s="91"/>
      <c r="H83" s="312"/>
      <c r="I83" s="326"/>
      <c r="J83" s="50"/>
      <c r="K83" s="91"/>
      <c r="L83" s="14"/>
      <c r="M83" s="4"/>
      <c r="N83" s="68"/>
      <c r="O83" s="48"/>
      <c r="P83" s="48"/>
      <c r="Q83" s="92"/>
      <c r="R83" s="92"/>
      <c r="S83" s="92"/>
      <c r="T83" s="92"/>
    </row>
    <row r="84" spans="1:20" ht="48" customHeight="1" x14ac:dyDescent="0.2">
      <c r="A84" s="2"/>
      <c r="B84" s="2"/>
      <c r="C84" s="4"/>
      <c r="D84" s="4"/>
      <c r="E84" s="4"/>
      <c r="F84" s="91"/>
      <c r="G84" s="91"/>
      <c r="H84" s="312"/>
      <c r="I84" s="326"/>
      <c r="J84" s="50"/>
      <c r="K84" s="91"/>
      <c r="L84" s="328"/>
      <c r="M84" s="4"/>
      <c r="N84" s="68"/>
      <c r="O84" s="48"/>
      <c r="P84" s="48"/>
      <c r="Q84" s="92"/>
      <c r="R84" s="92"/>
      <c r="S84" s="92"/>
      <c r="T84" s="92"/>
    </row>
    <row r="85" spans="1:20" ht="48" customHeight="1" x14ac:dyDescent="0.2">
      <c r="A85" s="2"/>
      <c r="B85" s="2"/>
      <c r="C85" s="325"/>
      <c r="D85" s="4"/>
      <c r="E85" s="4"/>
      <c r="F85" s="91"/>
      <c r="G85" s="91"/>
      <c r="H85" s="312"/>
      <c r="I85" s="326"/>
      <c r="J85" s="50"/>
      <c r="K85" s="91"/>
      <c r="L85" s="6"/>
      <c r="M85" s="4"/>
      <c r="N85" s="68"/>
      <c r="O85" s="48"/>
      <c r="P85" s="48"/>
      <c r="Q85" s="92"/>
      <c r="R85" s="92"/>
      <c r="S85" s="92"/>
      <c r="T85" s="92"/>
    </row>
    <row r="86" spans="1:20" ht="48" customHeight="1" x14ac:dyDescent="0.2">
      <c r="A86" s="2"/>
      <c r="B86" s="2"/>
      <c r="C86" s="325"/>
      <c r="D86" s="4"/>
      <c r="E86" s="4"/>
      <c r="F86" s="91"/>
      <c r="G86" s="91"/>
      <c r="H86" s="312"/>
      <c r="I86" s="326"/>
      <c r="J86" s="50"/>
      <c r="K86" s="91"/>
      <c r="L86" s="6"/>
      <c r="M86" s="4"/>
      <c r="N86" s="68"/>
      <c r="O86" s="48"/>
      <c r="P86" s="48"/>
      <c r="Q86" s="92"/>
      <c r="R86" s="92"/>
      <c r="S86" s="92"/>
      <c r="T86" s="92"/>
    </row>
    <row r="87" spans="1:20" ht="48" customHeight="1" x14ac:dyDescent="0.2">
      <c r="A87" s="2"/>
      <c r="B87" s="2"/>
      <c r="C87" s="325"/>
      <c r="D87" s="4"/>
      <c r="E87" s="4"/>
      <c r="F87" s="91"/>
      <c r="G87" s="91"/>
      <c r="H87" s="312"/>
      <c r="I87" s="326"/>
      <c r="J87" s="50"/>
      <c r="K87" s="91"/>
      <c r="L87" s="6"/>
      <c r="M87" s="4"/>
      <c r="N87" s="68"/>
      <c r="O87" s="48"/>
      <c r="P87" s="48"/>
      <c r="Q87" s="92"/>
      <c r="R87" s="92"/>
      <c r="S87" s="92"/>
      <c r="T87" s="92"/>
    </row>
    <row r="88" spans="1:20" ht="48" customHeight="1" x14ac:dyDescent="0.2">
      <c r="A88" s="2"/>
      <c r="B88" s="2"/>
      <c r="C88" s="325"/>
      <c r="D88" s="4"/>
      <c r="E88" s="4"/>
      <c r="F88" s="91"/>
      <c r="G88" s="91"/>
      <c r="H88" s="312"/>
      <c r="I88" s="326"/>
      <c r="J88" s="50"/>
      <c r="K88" s="91"/>
      <c r="L88" s="6"/>
      <c r="M88" s="4"/>
      <c r="N88" s="68"/>
      <c r="O88" s="48"/>
      <c r="P88" s="48"/>
      <c r="Q88" s="92"/>
      <c r="R88" s="92"/>
      <c r="S88" s="92"/>
      <c r="T88" s="92"/>
    </row>
    <row r="89" spans="1:20" ht="48" customHeight="1" x14ac:dyDescent="0.2">
      <c r="A89" s="2"/>
      <c r="B89" s="2"/>
      <c r="C89" s="325"/>
      <c r="D89" s="4"/>
      <c r="E89" s="4"/>
      <c r="F89" s="91"/>
      <c r="G89" s="91"/>
      <c r="H89" s="312"/>
      <c r="I89" s="326"/>
      <c r="J89" s="50"/>
      <c r="K89" s="91"/>
      <c r="L89" s="14"/>
      <c r="M89" s="4"/>
      <c r="N89" s="68"/>
      <c r="O89" s="48"/>
      <c r="P89" s="48"/>
      <c r="Q89" s="92"/>
      <c r="R89" s="92"/>
      <c r="S89" s="92"/>
      <c r="T89" s="92"/>
    </row>
    <row r="90" spans="1:20" ht="48" customHeight="1" x14ac:dyDescent="0.2">
      <c r="A90" s="2"/>
      <c r="B90" s="2"/>
      <c r="C90" s="325"/>
      <c r="D90" s="4"/>
      <c r="E90" s="4"/>
      <c r="F90" s="91"/>
      <c r="G90" s="91"/>
      <c r="H90" s="312"/>
      <c r="I90" s="326"/>
      <c r="J90" s="50"/>
      <c r="K90" s="91"/>
      <c r="L90" s="328"/>
      <c r="M90" s="4"/>
      <c r="N90" s="68"/>
      <c r="O90" s="48"/>
      <c r="P90" s="48"/>
      <c r="Q90" s="92"/>
      <c r="R90" s="92"/>
      <c r="S90" s="92"/>
      <c r="T90" s="92"/>
    </row>
    <row r="91" spans="1:20" ht="48" customHeight="1" x14ac:dyDescent="0.2">
      <c r="A91" s="2"/>
      <c r="B91" s="2"/>
      <c r="C91" s="325"/>
      <c r="D91" s="4"/>
      <c r="E91" s="4"/>
      <c r="F91" s="91"/>
      <c r="G91" s="91"/>
      <c r="H91" s="312"/>
      <c r="I91" s="326"/>
      <c r="J91" s="50"/>
      <c r="K91" s="91"/>
      <c r="L91" s="328"/>
      <c r="M91" s="4"/>
      <c r="N91" s="68"/>
      <c r="O91" s="48"/>
      <c r="P91" s="48"/>
      <c r="Q91" s="92"/>
      <c r="R91" s="92"/>
      <c r="S91" s="92"/>
      <c r="T91" s="92"/>
    </row>
    <row r="92" spans="1:20" ht="48" customHeight="1" x14ac:dyDescent="0.2">
      <c r="A92" s="2"/>
      <c r="B92" s="2"/>
      <c r="C92" s="325"/>
      <c r="D92" s="4"/>
      <c r="E92" s="4"/>
      <c r="F92" s="91"/>
      <c r="G92" s="91"/>
      <c r="H92" s="312"/>
      <c r="I92" s="326"/>
      <c r="J92" s="50"/>
      <c r="K92" s="91"/>
      <c r="L92" s="328"/>
      <c r="M92" s="4"/>
      <c r="N92" s="68"/>
      <c r="O92" s="48"/>
      <c r="P92" s="48"/>
      <c r="Q92" s="92"/>
      <c r="R92" s="92"/>
      <c r="S92" s="92"/>
      <c r="T92" s="92"/>
    </row>
    <row r="93" spans="1:20" ht="48" customHeight="1" x14ac:dyDescent="0.2">
      <c r="A93" s="2"/>
      <c r="B93" s="2"/>
      <c r="C93" s="325"/>
      <c r="D93" s="4"/>
      <c r="E93" s="4"/>
      <c r="F93" s="91"/>
      <c r="G93" s="91"/>
      <c r="H93" s="312"/>
      <c r="I93" s="433"/>
      <c r="J93" s="50"/>
      <c r="K93" s="91"/>
      <c r="L93" s="328"/>
      <c r="M93" s="4"/>
      <c r="N93" s="68"/>
      <c r="O93" s="48"/>
      <c r="P93" s="48"/>
      <c r="Q93" s="92"/>
      <c r="R93" s="92"/>
      <c r="S93" s="92"/>
      <c r="T93" s="92"/>
    </row>
    <row r="94" spans="1:20" ht="48" customHeight="1" x14ac:dyDescent="0.2">
      <c r="A94" s="2"/>
      <c r="B94" s="2"/>
      <c r="C94" s="3"/>
      <c r="D94" s="4"/>
      <c r="E94" s="4"/>
      <c r="F94" s="91"/>
      <c r="G94" s="91"/>
      <c r="H94" s="330"/>
      <c r="I94" s="1"/>
      <c r="J94" s="50"/>
      <c r="K94" s="91"/>
      <c r="L94" s="14"/>
      <c r="M94" s="3"/>
      <c r="N94" s="63"/>
      <c r="O94" s="49"/>
      <c r="P94" s="49"/>
      <c r="Q94" s="92"/>
      <c r="R94" s="92"/>
      <c r="S94" s="92"/>
      <c r="T94" s="92"/>
    </row>
    <row r="95" spans="1:20" ht="48" customHeight="1" x14ac:dyDescent="0.2">
      <c r="A95" s="2"/>
      <c r="B95" s="2"/>
      <c r="C95" s="3"/>
      <c r="D95" s="4"/>
      <c r="E95" s="4"/>
      <c r="F95" s="91"/>
      <c r="G95" s="91"/>
      <c r="H95" s="330"/>
      <c r="I95" s="5"/>
      <c r="J95" s="50"/>
      <c r="K95" s="91"/>
      <c r="L95" s="14"/>
      <c r="M95" s="3"/>
      <c r="N95" s="62"/>
      <c r="O95" s="49"/>
      <c r="P95" s="49"/>
      <c r="Q95" s="92"/>
      <c r="R95" s="92"/>
      <c r="S95" s="92"/>
      <c r="T95" s="92"/>
    </row>
    <row r="96" spans="1:20" ht="48" customHeight="1" x14ac:dyDescent="0.2">
      <c r="A96" s="2"/>
      <c r="B96" s="2"/>
      <c r="C96" s="3"/>
      <c r="D96" s="4"/>
      <c r="E96" s="4"/>
      <c r="F96" s="91"/>
      <c r="G96" s="91"/>
      <c r="H96" s="330"/>
      <c r="I96" s="7"/>
      <c r="J96" s="50"/>
      <c r="K96" s="91"/>
      <c r="L96" s="4"/>
      <c r="M96" s="3"/>
      <c r="N96" s="63"/>
      <c r="O96" s="46"/>
      <c r="P96" s="46"/>
      <c r="Q96" s="92"/>
      <c r="R96" s="92"/>
      <c r="S96" s="92"/>
      <c r="T96" s="92"/>
    </row>
    <row r="97" spans="1:20" ht="48" customHeight="1" x14ac:dyDescent="0.2">
      <c r="A97" s="2"/>
      <c r="B97" s="2"/>
      <c r="C97" s="3"/>
      <c r="D97" s="4"/>
      <c r="E97" s="4"/>
      <c r="F97" s="91"/>
      <c r="G97" s="91"/>
      <c r="H97" s="330"/>
      <c r="I97" s="5"/>
      <c r="J97" s="50"/>
      <c r="K97" s="91"/>
      <c r="L97" s="14"/>
      <c r="M97" s="3"/>
      <c r="N97" s="63"/>
      <c r="O97" s="49"/>
      <c r="P97" s="49"/>
      <c r="Q97" s="92"/>
      <c r="R97" s="92"/>
      <c r="S97" s="92"/>
      <c r="T97" s="92"/>
    </row>
    <row r="98" spans="1:20" ht="48" customHeight="1" x14ac:dyDescent="0.2">
      <c r="A98" s="2"/>
      <c r="B98" s="2"/>
      <c r="C98" s="3"/>
      <c r="D98" s="4"/>
      <c r="E98" s="4"/>
      <c r="F98" s="91"/>
      <c r="G98" s="91"/>
      <c r="H98" s="330"/>
      <c r="I98" s="1"/>
      <c r="J98" s="50"/>
      <c r="K98" s="91"/>
      <c r="L98" s="14"/>
      <c r="M98" s="3"/>
      <c r="N98" s="63"/>
      <c r="O98" s="49"/>
      <c r="P98" s="49"/>
      <c r="Q98" s="92"/>
      <c r="R98" s="92"/>
      <c r="S98" s="92"/>
      <c r="T98" s="92"/>
    </row>
    <row r="99" spans="1:20" ht="48" customHeight="1" x14ac:dyDescent="0.2">
      <c r="A99" s="2"/>
      <c r="B99" s="2"/>
      <c r="C99" s="321"/>
      <c r="D99" s="4"/>
      <c r="E99" s="4"/>
      <c r="F99" s="91"/>
      <c r="G99" s="91"/>
      <c r="H99" s="7"/>
      <c r="I99" s="4"/>
      <c r="J99" s="188"/>
      <c r="K99" s="91"/>
      <c r="L99" s="4"/>
      <c r="M99" s="4"/>
      <c r="N99" s="2"/>
      <c r="O99" s="322"/>
      <c r="P99" s="322"/>
      <c r="Q99" s="92"/>
      <c r="R99" s="92"/>
      <c r="S99" s="92"/>
      <c r="T99" s="92"/>
    </row>
    <row r="100" spans="1:20" ht="48" customHeight="1" x14ac:dyDescent="0.2">
      <c r="A100" s="2"/>
      <c r="B100" s="2"/>
      <c r="C100" s="321"/>
      <c r="D100" s="4"/>
      <c r="E100" s="4"/>
      <c r="F100" s="91"/>
      <c r="G100" s="91"/>
      <c r="H100" s="1"/>
      <c r="I100" s="4"/>
      <c r="J100" s="188"/>
      <c r="K100" s="91"/>
      <c r="L100" s="4"/>
      <c r="M100" s="4"/>
      <c r="N100" s="2"/>
      <c r="O100" s="322"/>
      <c r="P100" s="322"/>
      <c r="Q100" s="92"/>
      <c r="R100" s="92"/>
      <c r="S100" s="92"/>
      <c r="T100" s="92"/>
    </row>
    <row r="101" spans="1:20" ht="48" customHeight="1" x14ac:dyDescent="0.2">
      <c r="A101" s="2"/>
      <c r="B101" s="2"/>
      <c r="C101" s="321"/>
      <c r="D101" s="4"/>
      <c r="E101" s="4"/>
      <c r="F101" s="91"/>
      <c r="G101" s="91"/>
      <c r="H101" s="7"/>
      <c r="I101" s="4"/>
      <c r="J101" s="188"/>
      <c r="K101" s="91"/>
      <c r="L101" s="4"/>
      <c r="M101" s="4"/>
      <c r="N101" s="2"/>
      <c r="O101" s="322"/>
      <c r="P101" s="322"/>
      <c r="Q101" s="92"/>
      <c r="R101" s="92"/>
      <c r="S101" s="92"/>
      <c r="T101" s="92"/>
    </row>
    <row r="102" spans="1:20" ht="48" customHeight="1" x14ac:dyDescent="0.2">
      <c r="A102" s="2"/>
      <c r="B102" s="2"/>
      <c r="C102" s="321"/>
      <c r="D102" s="4"/>
      <c r="E102" s="4"/>
      <c r="F102" s="91"/>
      <c r="G102" s="91"/>
      <c r="H102" s="7"/>
      <c r="I102" s="4"/>
      <c r="J102" s="188"/>
      <c r="K102" s="91"/>
      <c r="L102" s="4"/>
      <c r="M102" s="4"/>
      <c r="N102" s="2"/>
      <c r="O102" s="322"/>
      <c r="P102" s="322"/>
      <c r="Q102" s="92"/>
      <c r="R102" s="92"/>
      <c r="S102" s="92"/>
      <c r="T102" s="92"/>
    </row>
    <row r="103" spans="1:20" ht="48" customHeight="1" x14ac:dyDescent="0.2">
      <c r="A103" s="2"/>
      <c r="B103" s="2"/>
      <c r="C103" s="321"/>
      <c r="D103" s="4"/>
      <c r="E103" s="4"/>
      <c r="F103" s="91"/>
      <c r="G103" s="91"/>
      <c r="H103" s="7"/>
      <c r="I103" s="4"/>
      <c r="J103" s="188"/>
      <c r="K103" s="91"/>
      <c r="L103" s="4"/>
      <c r="M103" s="4"/>
      <c r="N103" s="2"/>
      <c r="O103" s="322"/>
      <c r="P103" s="322"/>
      <c r="Q103" s="92"/>
      <c r="R103" s="92"/>
      <c r="S103" s="92"/>
      <c r="T103" s="92"/>
    </row>
    <row r="104" spans="1:20" ht="48" customHeight="1" x14ac:dyDescent="0.2">
      <c r="A104" s="2"/>
      <c r="B104" s="2"/>
      <c r="C104" s="321"/>
      <c r="D104" s="4"/>
      <c r="E104" s="4"/>
      <c r="F104" s="91"/>
      <c r="G104" s="91"/>
      <c r="H104" s="7"/>
      <c r="I104" s="4"/>
      <c r="J104" s="188"/>
      <c r="K104" s="91"/>
      <c r="L104" s="4"/>
      <c r="M104" s="4"/>
      <c r="N104" s="2"/>
      <c r="O104" s="322"/>
      <c r="P104" s="322"/>
      <c r="Q104" s="92"/>
      <c r="R104" s="92"/>
      <c r="S104" s="92"/>
      <c r="T104" s="92"/>
    </row>
    <row r="105" spans="1:20" ht="48" customHeight="1" x14ac:dyDescent="0.2">
      <c r="A105" s="2"/>
      <c r="B105" s="2"/>
      <c r="C105" s="321"/>
      <c r="D105" s="4"/>
      <c r="E105" s="4"/>
      <c r="F105" s="91"/>
      <c r="G105" s="91"/>
      <c r="H105" s="1"/>
      <c r="I105" s="4"/>
      <c r="J105" s="188"/>
      <c r="K105" s="91"/>
      <c r="L105" s="4"/>
      <c r="M105" s="4"/>
      <c r="N105" s="2"/>
      <c r="O105" s="322"/>
      <c r="P105" s="322"/>
      <c r="Q105" s="92"/>
      <c r="R105" s="92"/>
      <c r="S105" s="92"/>
      <c r="T105" s="92"/>
    </row>
    <row r="106" spans="1:20" ht="48" customHeight="1" x14ac:dyDescent="0.2">
      <c r="A106" s="2"/>
      <c r="B106" s="2"/>
      <c r="C106" s="4"/>
      <c r="D106" s="4"/>
      <c r="E106" s="4"/>
      <c r="F106" s="91"/>
      <c r="G106" s="91"/>
      <c r="H106" s="312"/>
      <c r="I106" s="326"/>
      <c r="J106" s="188"/>
      <c r="K106" s="91"/>
      <c r="L106" s="328"/>
      <c r="M106" s="4"/>
      <c r="N106" s="68"/>
      <c r="O106" s="48"/>
      <c r="P106" s="48"/>
      <c r="Q106" s="92"/>
      <c r="R106" s="92"/>
      <c r="S106" s="92"/>
      <c r="T106" s="92"/>
    </row>
    <row r="107" spans="1:20" ht="48" customHeight="1" x14ac:dyDescent="0.2">
      <c r="A107" s="2"/>
      <c r="B107" s="2"/>
      <c r="C107" s="325"/>
      <c r="D107" s="4"/>
      <c r="E107" s="4"/>
      <c r="F107" s="91"/>
      <c r="G107" s="91"/>
      <c r="H107" s="312"/>
      <c r="I107" s="42"/>
      <c r="J107" s="188"/>
      <c r="K107" s="91"/>
      <c r="L107" s="14"/>
      <c r="M107" s="6"/>
      <c r="N107" s="419"/>
      <c r="O107" s="48"/>
      <c r="P107" s="48"/>
      <c r="Q107" s="323"/>
      <c r="R107" s="443"/>
      <c r="S107" s="443"/>
      <c r="T107" s="92"/>
    </row>
    <row r="108" spans="1:20" ht="48" customHeight="1" x14ac:dyDescent="0.2">
      <c r="A108" s="2"/>
      <c r="B108" s="2"/>
      <c r="C108" s="325"/>
      <c r="D108" s="4"/>
      <c r="E108" s="4"/>
      <c r="F108" s="91"/>
      <c r="G108" s="91"/>
      <c r="H108" s="312"/>
      <c r="I108" s="326"/>
      <c r="J108" s="188"/>
      <c r="K108" s="91"/>
      <c r="L108" s="14"/>
      <c r="M108" s="6"/>
      <c r="N108" s="419"/>
      <c r="O108" s="48"/>
      <c r="P108" s="48"/>
      <c r="Q108" s="323"/>
      <c r="R108" s="443"/>
      <c r="S108" s="443"/>
      <c r="T108" s="92"/>
    </row>
    <row r="109" spans="1:20" ht="48" customHeight="1" x14ac:dyDescent="0.2">
      <c r="A109" s="2"/>
      <c r="B109" s="2"/>
      <c r="C109" s="3"/>
      <c r="D109" s="4"/>
      <c r="E109" s="4"/>
      <c r="F109" s="91"/>
      <c r="G109" s="91"/>
      <c r="H109" s="330"/>
      <c r="I109" s="43"/>
      <c r="J109" s="188"/>
      <c r="K109" s="91"/>
      <c r="L109" s="14"/>
      <c r="M109" s="8"/>
      <c r="N109" s="63"/>
      <c r="O109" s="49"/>
      <c r="P109" s="49"/>
      <c r="Q109" s="323"/>
      <c r="R109" s="443"/>
      <c r="S109" s="443"/>
      <c r="T109" s="92"/>
    </row>
    <row r="110" spans="1:20" ht="48" customHeight="1" x14ac:dyDescent="0.2">
      <c r="A110" s="2"/>
      <c r="B110" s="2"/>
      <c r="C110" s="3"/>
      <c r="D110" s="4"/>
      <c r="E110" s="4"/>
      <c r="F110" s="91"/>
      <c r="G110" s="91"/>
      <c r="H110" s="330"/>
      <c r="I110" s="43"/>
      <c r="J110" s="188"/>
      <c r="K110" s="91"/>
      <c r="L110" s="14"/>
      <c r="M110" s="8"/>
      <c r="N110" s="63"/>
      <c r="O110" s="49"/>
      <c r="P110" s="49"/>
      <c r="Q110" s="323"/>
      <c r="R110" s="443"/>
      <c r="S110" s="443"/>
      <c r="T110" s="92"/>
    </row>
    <row r="111" spans="1:20" ht="48" customHeight="1" x14ac:dyDescent="0.2">
      <c r="A111" s="2"/>
      <c r="B111" s="2"/>
      <c r="C111" s="3"/>
      <c r="D111" s="4"/>
      <c r="E111" s="4"/>
      <c r="F111" s="91"/>
      <c r="G111" s="91"/>
      <c r="H111" s="330"/>
      <c r="I111" s="43"/>
      <c r="J111" s="188"/>
      <c r="K111" s="91"/>
      <c r="L111" s="14"/>
      <c r="M111" s="8"/>
      <c r="N111" s="63"/>
      <c r="O111" s="49"/>
      <c r="P111" s="49"/>
      <c r="Q111" s="323"/>
      <c r="R111" s="443"/>
      <c r="S111" s="443"/>
      <c r="T111" s="92"/>
    </row>
    <row r="112" spans="1:20" ht="48" customHeight="1" x14ac:dyDescent="0.2">
      <c r="A112" s="2"/>
      <c r="B112" s="2"/>
      <c r="C112" s="3"/>
      <c r="D112" s="4"/>
      <c r="E112" s="4"/>
      <c r="F112" s="91"/>
      <c r="G112" s="91"/>
      <c r="H112" s="330"/>
      <c r="I112" s="444"/>
      <c r="J112" s="188"/>
      <c r="K112" s="91"/>
      <c r="L112" s="14"/>
      <c r="M112" s="8"/>
      <c r="N112" s="442"/>
      <c r="O112" s="49"/>
      <c r="P112" s="49"/>
      <c r="Q112" s="323"/>
      <c r="R112" s="443"/>
      <c r="S112" s="443"/>
      <c r="T112" s="92"/>
    </row>
    <row r="113" spans="1:20" ht="48" customHeight="1" x14ac:dyDescent="0.2">
      <c r="A113" s="2"/>
      <c r="B113" s="2"/>
      <c r="C113" s="3"/>
      <c r="D113" s="4"/>
      <c r="E113" s="4"/>
      <c r="F113" s="91"/>
      <c r="G113" s="91"/>
      <c r="H113" s="330"/>
      <c r="I113" s="43"/>
      <c r="J113" s="188"/>
      <c r="K113" s="91"/>
      <c r="L113" s="14"/>
      <c r="M113" s="8"/>
      <c r="N113" s="63"/>
      <c r="O113" s="49"/>
      <c r="P113" s="49"/>
      <c r="Q113" s="323"/>
      <c r="R113" s="443"/>
      <c r="S113" s="443"/>
      <c r="T113" s="92"/>
    </row>
    <row r="114" spans="1:20" ht="48" customHeight="1" x14ac:dyDescent="0.2">
      <c r="A114" s="2"/>
      <c r="B114" s="2"/>
      <c r="C114" s="3"/>
      <c r="D114" s="4"/>
      <c r="E114" s="4"/>
      <c r="F114" s="91"/>
      <c r="G114" s="91"/>
      <c r="H114" s="330"/>
      <c r="I114" s="43"/>
      <c r="J114" s="188"/>
      <c r="K114" s="91"/>
      <c r="L114" s="6"/>
      <c r="M114" s="8"/>
      <c r="N114" s="63"/>
      <c r="O114" s="49"/>
      <c r="P114" s="49"/>
      <c r="Q114" s="323"/>
      <c r="R114" s="443"/>
      <c r="S114" s="443"/>
      <c r="T114" s="92"/>
    </row>
    <row r="115" spans="1:20" ht="48" customHeight="1" x14ac:dyDescent="0.2">
      <c r="A115" s="2"/>
      <c r="B115" s="2"/>
      <c r="C115" s="3"/>
      <c r="D115" s="4"/>
      <c r="E115" s="4"/>
      <c r="F115" s="91"/>
      <c r="G115" s="91"/>
      <c r="H115" s="330"/>
      <c r="I115" s="7"/>
      <c r="J115" s="188"/>
      <c r="K115" s="91"/>
      <c r="L115" s="6"/>
      <c r="M115" s="8"/>
      <c r="N115" s="63"/>
      <c r="O115" s="49"/>
      <c r="P115" s="49"/>
      <c r="Q115" s="323"/>
      <c r="R115" s="443"/>
      <c r="S115" s="443"/>
      <c r="T115" s="92"/>
    </row>
    <row r="116" spans="1:20" ht="48" customHeight="1" x14ac:dyDescent="0.2">
      <c r="A116" s="2"/>
      <c r="B116" s="2"/>
      <c r="C116" s="3"/>
      <c r="D116" s="4"/>
      <c r="E116" s="4"/>
      <c r="F116" s="91"/>
      <c r="G116" s="91"/>
      <c r="H116" s="330"/>
      <c r="I116" s="7"/>
      <c r="J116" s="188"/>
      <c r="K116" s="91"/>
      <c r="L116" s="14"/>
      <c r="M116" s="8"/>
      <c r="N116" s="63"/>
      <c r="O116" s="46"/>
      <c r="P116" s="46"/>
      <c r="Q116" s="323"/>
      <c r="R116" s="443"/>
      <c r="S116" s="443"/>
      <c r="T116" s="92"/>
    </row>
    <row r="117" spans="1:20" ht="48" customHeight="1" x14ac:dyDescent="0.2">
      <c r="A117" s="2"/>
      <c r="B117" s="2"/>
      <c r="C117" s="3"/>
      <c r="D117" s="4"/>
      <c r="E117" s="4"/>
      <c r="F117" s="91"/>
      <c r="G117" s="91"/>
      <c r="H117" s="330"/>
      <c r="I117" s="7"/>
      <c r="J117" s="188"/>
      <c r="K117" s="91"/>
      <c r="L117" s="6"/>
      <c r="M117" s="8"/>
      <c r="N117" s="63"/>
      <c r="O117" s="46"/>
      <c r="P117" s="46"/>
      <c r="Q117" s="323"/>
      <c r="R117" s="443"/>
      <c r="S117" s="443"/>
      <c r="T117" s="92"/>
    </row>
    <row r="118" spans="1:20" ht="48" customHeight="1" x14ac:dyDescent="0.2">
      <c r="A118" s="2"/>
      <c r="B118" s="2"/>
      <c r="C118" s="437"/>
      <c r="D118" s="4"/>
      <c r="E118" s="4"/>
      <c r="F118" s="91"/>
      <c r="G118" s="91"/>
      <c r="H118" s="361"/>
      <c r="I118" s="6"/>
      <c r="J118" s="50"/>
      <c r="K118" s="91"/>
      <c r="L118" s="6"/>
      <c r="M118" s="6"/>
      <c r="N118" s="442"/>
      <c r="O118" s="322"/>
      <c r="P118" s="322"/>
      <c r="Q118" s="323"/>
      <c r="R118" s="443"/>
      <c r="S118" s="443"/>
      <c r="T118" s="92"/>
    </row>
    <row r="119" spans="1:20" ht="48" customHeight="1" x14ac:dyDescent="0.2">
      <c r="A119" s="2"/>
      <c r="B119" s="2"/>
      <c r="C119" s="437"/>
      <c r="D119" s="4"/>
      <c r="E119" s="4"/>
      <c r="F119" s="91"/>
      <c r="G119" s="91"/>
      <c r="H119" s="445"/>
      <c r="I119" s="6"/>
      <c r="J119" s="50"/>
      <c r="K119" s="91"/>
      <c r="L119" s="6"/>
      <c r="M119" s="6"/>
      <c r="N119" s="442"/>
      <c r="O119" s="322"/>
      <c r="P119" s="322"/>
      <c r="Q119" s="323"/>
      <c r="R119" s="443"/>
      <c r="S119" s="443"/>
      <c r="T119" s="92"/>
    </row>
    <row r="120" spans="1:20" ht="48" customHeight="1" x14ac:dyDescent="0.2">
      <c r="A120" s="2"/>
      <c r="B120" s="2"/>
      <c r="C120" s="437"/>
      <c r="D120" s="4"/>
      <c r="E120" s="4"/>
      <c r="F120" s="91"/>
      <c r="G120" s="91"/>
      <c r="H120" s="445"/>
      <c r="I120" s="6"/>
      <c r="J120" s="50"/>
      <c r="K120" s="91"/>
      <c r="L120" s="6"/>
      <c r="M120" s="6"/>
      <c r="N120" s="442"/>
      <c r="O120" s="322"/>
      <c r="P120" s="322"/>
      <c r="Q120" s="323"/>
      <c r="R120" s="443"/>
      <c r="S120" s="443"/>
      <c r="T120" s="92"/>
    </row>
    <row r="121" spans="1:20" ht="48" customHeight="1" x14ac:dyDescent="0.2">
      <c r="A121" s="2"/>
      <c r="B121" s="2"/>
      <c r="C121" s="437"/>
      <c r="D121" s="4"/>
      <c r="E121" s="4"/>
      <c r="F121" s="91"/>
      <c r="G121" s="91"/>
      <c r="H121" s="361"/>
      <c r="I121" s="6"/>
      <c r="J121" s="50"/>
      <c r="K121" s="91"/>
      <c r="L121" s="6"/>
      <c r="M121" s="6"/>
      <c r="N121" s="442"/>
      <c r="O121" s="322"/>
      <c r="P121" s="322"/>
      <c r="Q121" s="323"/>
      <c r="R121" s="443"/>
      <c r="S121" s="443"/>
      <c r="T121" s="92"/>
    </row>
    <row r="122" spans="1:20" ht="48" customHeight="1" x14ac:dyDescent="0.2">
      <c r="A122" s="2"/>
      <c r="B122" s="2"/>
      <c r="C122" s="437"/>
      <c r="D122" s="4"/>
      <c r="E122" s="4"/>
      <c r="F122" s="91"/>
      <c r="G122" s="91"/>
      <c r="H122" s="361"/>
      <c r="I122" s="6"/>
      <c r="J122" s="50"/>
      <c r="K122" s="91"/>
      <c r="L122" s="6"/>
      <c r="M122" s="6"/>
      <c r="N122" s="442"/>
      <c r="O122" s="322"/>
      <c r="P122" s="322"/>
      <c r="Q122" s="323"/>
      <c r="R122" s="443"/>
      <c r="S122" s="443"/>
      <c r="T122" s="92"/>
    </row>
    <row r="123" spans="1:20" ht="48" customHeight="1" x14ac:dyDescent="0.2">
      <c r="A123" s="2"/>
      <c r="B123" s="2"/>
      <c r="C123" s="437"/>
      <c r="D123" s="4"/>
      <c r="E123" s="4"/>
      <c r="F123" s="91"/>
      <c r="G123" s="91"/>
      <c r="H123" s="361"/>
      <c r="I123" s="6"/>
      <c r="J123" s="50"/>
      <c r="K123" s="91"/>
      <c r="L123" s="6"/>
      <c r="M123" s="6"/>
      <c r="N123" s="442"/>
      <c r="O123" s="322"/>
      <c r="P123" s="322"/>
      <c r="Q123" s="323"/>
      <c r="R123" s="443"/>
      <c r="S123" s="443"/>
      <c r="T123" s="92"/>
    </row>
    <row r="124" spans="1:20" ht="48" customHeight="1" x14ac:dyDescent="0.2">
      <c r="A124" s="2"/>
      <c r="B124" s="2"/>
      <c r="C124" s="437"/>
      <c r="D124" s="4"/>
      <c r="E124" s="4"/>
      <c r="F124" s="91"/>
      <c r="G124" s="91"/>
      <c r="H124" s="361"/>
      <c r="I124" s="6"/>
      <c r="J124" s="50"/>
      <c r="K124" s="91"/>
      <c r="L124" s="6"/>
      <c r="M124" s="6"/>
      <c r="N124" s="442"/>
      <c r="O124" s="322"/>
      <c r="P124" s="322"/>
      <c r="Q124" s="323"/>
      <c r="R124" s="443"/>
      <c r="S124" s="443"/>
      <c r="T124" s="92"/>
    </row>
    <row r="125" spans="1:20" ht="48" customHeight="1" x14ac:dyDescent="0.2">
      <c r="A125" s="2"/>
      <c r="B125" s="2"/>
      <c r="C125" s="437"/>
      <c r="D125" s="4"/>
      <c r="E125" s="4"/>
      <c r="F125" s="91"/>
      <c r="G125" s="91"/>
      <c r="H125" s="445"/>
      <c r="I125" s="6"/>
      <c r="J125" s="50"/>
      <c r="K125" s="91"/>
      <c r="L125" s="6"/>
      <c r="M125" s="6"/>
      <c r="N125" s="442"/>
      <c r="O125" s="322"/>
      <c r="P125" s="322"/>
      <c r="Q125" s="323"/>
      <c r="R125" s="443"/>
      <c r="S125" s="443"/>
      <c r="T125" s="92"/>
    </row>
    <row r="126" spans="1:20" ht="48" customHeight="1" x14ac:dyDescent="0.2">
      <c r="A126" s="2"/>
      <c r="B126" s="2"/>
      <c r="C126" s="437"/>
      <c r="D126" s="4"/>
      <c r="E126" s="4"/>
      <c r="F126" s="91"/>
      <c r="G126" s="91"/>
      <c r="H126" s="445"/>
      <c r="I126" s="6"/>
      <c r="J126" s="50"/>
      <c r="K126" s="91"/>
      <c r="L126" s="6"/>
      <c r="M126" s="6"/>
      <c r="N126" s="442"/>
      <c r="O126" s="322"/>
      <c r="P126" s="322"/>
      <c r="Q126" s="323"/>
      <c r="R126" s="443"/>
      <c r="S126" s="443"/>
      <c r="T126" s="92"/>
    </row>
    <row r="127" spans="1:20" ht="48" customHeight="1" x14ac:dyDescent="0.2">
      <c r="A127" s="2"/>
      <c r="B127" s="2"/>
      <c r="C127" s="437"/>
      <c r="D127" s="4"/>
      <c r="E127" s="4"/>
      <c r="F127" s="91"/>
      <c r="G127" s="91"/>
      <c r="H127" s="445"/>
      <c r="I127" s="6"/>
      <c r="J127" s="50"/>
      <c r="K127" s="91"/>
      <c r="L127" s="6"/>
      <c r="M127" s="6"/>
      <c r="N127" s="442"/>
      <c r="O127" s="322"/>
      <c r="P127" s="322"/>
      <c r="Q127" s="323"/>
      <c r="R127" s="443"/>
      <c r="S127" s="443"/>
      <c r="T127" s="92"/>
    </row>
    <row r="128" spans="1:20" ht="48" customHeight="1" x14ac:dyDescent="0.2">
      <c r="A128" s="2"/>
      <c r="B128" s="2"/>
      <c r="C128" s="437"/>
      <c r="D128" s="4"/>
      <c r="E128" s="4"/>
      <c r="F128" s="91"/>
      <c r="G128" s="91"/>
      <c r="H128" s="445"/>
      <c r="I128" s="6"/>
      <c r="J128" s="50"/>
      <c r="K128" s="91"/>
      <c r="L128" s="6"/>
      <c r="M128" s="6"/>
      <c r="N128" s="442"/>
      <c r="O128" s="322"/>
      <c r="P128" s="322"/>
      <c r="Q128" s="323"/>
      <c r="R128" s="443"/>
      <c r="S128" s="443"/>
      <c r="T128" s="92"/>
    </row>
    <row r="129" spans="1:20" ht="48" customHeight="1" x14ac:dyDescent="0.2">
      <c r="A129" s="2"/>
      <c r="B129" s="2"/>
      <c r="C129" s="437"/>
      <c r="D129" s="4"/>
      <c r="E129" s="4"/>
      <c r="F129" s="91"/>
      <c r="G129" s="91"/>
      <c r="H129" s="445"/>
      <c r="I129" s="6"/>
      <c r="J129" s="50"/>
      <c r="K129" s="91"/>
      <c r="L129" s="6"/>
      <c r="M129" s="6"/>
      <c r="N129" s="442"/>
      <c r="O129" s="322"/>
      <c r="P129" s="322"/>
      <c r="Q129" s="323"/>
      <c r="R129" s="443"/>
      <c r="S129" s="443"/>
      <c r="T129" s="92"/>
    </row>
    <row r="130" spans="1:20" ht="48" customHeight="1" x14ac:dyDescent="0.2">
      <c r="A130" s="2"/>
      <c r="B130" s="2"/>
      <c r="C130" s="437"/>
      <c r="D130" s="4"/>
      <c r="E130" s="4"/>
      <c r="F130" s="91"/>
      <c r="G130" s="91"/>
      <c r="H130" s="445"/>
      <c r="I130" s="6"/>
      <c r="J130" s="50"/>
      <c r="K130" s="91"/>
      <c r="L130" s="6"/>
      <c r="M130" s="6"/>
      <c r="N130" s="442"/>
      <c r="O130" s="322"/>
      <c r="P130" s="322"/>
      <c r="Q130" s="323"/>
      <c r="R130" s="443"/>
      <c r="S130" s="443"/>
      <c r="T130" s="92"/>
    </row>
    <row r="131" spans="1:20" ht="48" customHeight="1" x14ac:dyDescent="0.2">
      <c r="A131" s="2"/>
      <c r="B131" s="2"/>
      <c r="C131" s="437"/>
      <c r="D131" s="4"/>
      <c r="E131" s="4"/>
      <c r="F131" s="91"/>
      <c r="G131" s="91"/>
      <c r="H131" s="445"/>
      <c r="I131" s="6"/>
      <c r="J131" s="50"/>
      <c r="K131" s="91"/>
      <c r="L131" s="6"/>
      <c r="M131" s="6"/>
      <c r="N131" s="442"/>
      <c r="O131" s="322"/>
      <c r="P131" s="322"/>
      <c r="Q131" s="323"/>
      <c r="R131" s="443"/>
      <c r="S131" s="443"/>
      <c r="T131" s="92"/>
    </row>
    <row r="132" spans="1:20" ht="48" customHeight="1" x14ac:dyDescent="0.2">
      <c r="A132" s="2"/>
      <c r="B132" s="2"/>
      <c r="C132" s="437"/>
      <c r="D132" s="4"/>
      <c r="E132" s="4"/>
      <c r="F132" s="91"/>
      <c r="G132" s="91"/>
      <c r="H132" s="445"/>
      <c r="I132" s="6"/>
      <c r="J132" s="50"/>
      <c r="K132" s="91"/>
      <c r="L132" s="6"/>
      <c r="M132" s="6"/>
      <c r="N132" s="442"/>
      <c r="O132" s="322"/>
      <c r="P132" s="322"/>
      <c r="Q132" s="323"/>
      <c r="R132" s="443"/>
      <c r="S132" s="443"/>
      <c r="T132" s="92"/>
    </row>
    <row r="133" spans="1:20" ht="48" customHeight="1" x14ac:dyDescent="0.2">
      <c r="A133" s="2"/>
      <c r="B133" s="2"/>
      <c r="C133" s="437"/>
      <c r="D133" s="4"/>
      <c r="E133" s="4"/>
      <c r="F133" s="91"/>
      <c r="G133" s="91"/>
      <c r="H133" s="445"/>
      <c r="I133" s="6"/>
      <c r="J133" s="50"/>
      <c r="K133" s="91"/>
      <c r="L133" s="6"/>
      <c r="M133" s="6"/>
      <c r="N133" s="442"/>
      <c r="O133" s="322"/>
      <c r="P133" s="322"/>
      <c r="Q133" s="323"/>
      <c r="R133" s="443"/>
      <c r="S133" s="443"/>
      <c r="T133" s="92"/>
    </row>
    <row r="134" spans="1:20" ht="48" customHeight="1" x14ac:dyDescent="0.2">
      <c r="A134" s="2"/>
      <c r="B134" s="2"/>
      <c r="C134" s="437"/>
      <c r="D134" s="4"/>
      <c r="E134" s="4"/>
      <c r="F134" s="91"/>
      <c r="G134" s="91"/>
      <c r="H134" s="445"/>
      <c r="I134" s="6"/>
      <c r="J134" s="50"/>
      <c r="K134" s="91"/>
      <c r="L134" s="6"/>
      <c r="M134" s="6"/>
      <c r="N134" s="442"/>
      <c r="O134" s="322"/>
      <c r="P134" s="322"/>
      <c r="Q134" s="323"/>
      <c r="R134" s="443"/>
      <c r="S134" s="443"/>
      <c r="T134" s="92"/>
    </row>
    <row r="135" spans="1:20" ht="48" customHeight="1" x14ac:dyDescent="0.2">
      <c r="A135" s="2"/>
      <c r="B135" s="2"/>
      <c r="C135" s="437"/>
      <c r="D135" s="4"/>
      <c r="E135" s="4"/>
      <c r="F135" s="91"/>
      <c r="G135" s="91"/>
      <c r="H135" s="445"/>
      <c r="I135" s="6"/>
      <c r="J135" s="50"/>
      <c r="K135" s="91"/>
      <c r="L135" s="6"/>
      <c r="M135" s="6"/>
      <c r="N135" s="442"/>
      <c r="O135" s="322"/>
      <c r="P135" s="322"/>
      <c r="Q135" s="323"/>
      <c r="R135" s="443"/>
      <c r="S135" s="443"/>
      <c r="T135" s="92"/>
    </row>
    <row r="136" spans="1:20" ht="48" customHeight="1" x14ac:dyDescent="0.2">
      <c r="A136" s="2"/>
      <c r="B136" s="2"/>
      <c r="C136" s="325"/>
      <c r="D136" s="4"/>
      <c r="E136" s="4"/>
      <c r="F136" s="91"/>
      <c r="G136" s="91"/>
      <c r="H136" s="361"/>
      <c r="I136" s="326"/>
      <c r="J136" s="50"/>
      <c r="K136" s="91"/>
      <c r="L136" s="14"/>
      <c r="M136" s="6"/>
      <c r="N136" s="419"/>
      <c r="O136" s="48"/>
      <c r="P136" s="48"/>
      <c r="Q136" s="323"/>
      <c r="R136" s="443"/>
      <c r="S136" s="443"/>
      <c r="T136" s="92"/>
    </row>
    <row r="137" spans="1:20" ht="48" customHeight="1" x14ac:dyDescent="0.2">
      <c r="A137" s="2"/>
      <c r="B137" s="2"/>
      <c r="C137" s="325"/>
      <c r="D137" s="4"/>
      <c r="E137" s="4"/>
      <c r="F137" s="91"/>
      <c r="G137" s="91"/>
      <c r="H137" s="361"/>
      <c r="I137" s="326"/>
      <c r="J137" s="50"/>
      <c r="K137" s="91"/>
      <c r="L137" s="14"/>
      <c r="M137" s="6"/>
      <c r="N137" s="419"/>
      <c r="O137" s="48"/>
      <c r="P137" s="48"/>
      <c r="Q137" s="323"/>
      <c r="R137" s="443"/>
      <c r="S137" s="443"/>
      <c r="T137" s="92"/>
    </row>
    <row r="138" spans="1:20" ht="48" customHeight="1" x14ac:dyDescent="0.2">
      <c r="A138" s="2"/>
      <c r="B138" s="2"/>
      <c r="C138" s="325"/>
      <c r="D138" s="4"/>
      <c r="E138" s="4"/>
      <c r="F138" s="91"/>
      <c r="G138" s="91"/>
      <c r="H138" s="361"/>
      <c r="I138" s="326"/>
      <c r="J138" s="50"/>
      <c r="K138" s="91"/>
      <c r="L138" s="14"/>
      <c r="M138" s="6"/>
      <c r="N138" s="419"/>
      <c r="O138" s="48"/>
      <c r="P138" s="48"/>
      <c r="Q138" s="323"/>
      <c r="R138" s="443"/>
      <c r="S138" s="443"/>
      <c r="T138" s="92"/>
    </row>
    <row r="139" spans="1:20" ht="48" customHeight="1" x14ac:dyDescent="0.2">
      <c r="A139" s="2"/>
      <c r="B139" s="2"/>
      <c r="C139" s="4"/>
      <c r="D139" s="4"/>
      <c r="E139" s="4"/>
      <c r="F139" s="91"/>
      <c r="G139" s="91"/>
      <c r="H139" s="361"/>
      <c r="I139" s="326"/>
      <c r="J139" s="50"/>
      <c r="K139" s="91"/>
      <c r="L139" s="14"/>
      <c r="M139" s="6"/>
      <c r="N139" s="419"/>
      <c r="O139" s="48"/>
      <c r="P139" s="48"/>
      <c r="Q139" s="323"/>
      <c r="R139" s="443"/>
      <c r="S139" s="443"/>
      <c r="T139" s="92"/>
    </row>
    <row r="140" spans="1:20" ht="48" customHeight="1" x14ac:dyDescent="0.2">
      <c r="A140" s="2"/>
      <c r="B140" s="2"/>
      <c r="C140" s="446"/>
      <c r="D140" s="4"/>
      <c r="E140" s="4"/>
      <c r="F140" s="91"/>
      <c r="G140" s="91"/>
      <c r="H140" s="361"/>
      <c r="I140" s="326"/>
      <c r="J140" s="50"/>
      <c r="K140" s="91"/>
      <c r="L140" s="14"/>
      <c r="M140" s="6"/>
      <c r="N140" s="419"/>
      <c r="O140" s="48"/>
      <c r="P140" s="48"/>
      <c r="Q140" s="323"/>
      <c r="R140" s="443"/>
      <c r="S140" s="443"/>
      <c r="T140" s="92"/>
    </row>
    <row r="141" spans="1:20" ht="48" customHeight="1" x14ac:dyDescent="0.2">
      <c r="A141" s="2"/>
      <c r="B141" s="2"/>
      <c r="C141" s="325"/>
      <c r="D141" s="4"/>
      <c r="E141" s="4"/>
      <c r="F141" s="91"/>
      <c r="G141" s="91"/>
      <c r="H141" s="361"/>
      <c r="I141" s="326"/>
      <c r="J141" s="50"/>
      <c r="K141" s="91"/>
      <c r="L141" s="14"/>
      <c r="M141" s="6"/>
      <c r="N141" s="419"/>
      <c r="O141" s="48"/>
      <c r="P141" s="48"/>
      <c r="Q141" s="323"/>
      <c r="R141" s="443"/>
      <c r="S141" s="443"/>
      <c r="T141" s="92"/>
    </row>
    <row r="142" spans="1:20" ht="48" customHeight="1" x14ac:dyDescent="0.2">
      <c r="A142" s="2"/>
      <c r="B142" s="2"/>
      <c r="C142" s="437"/>
      <c r="D142" s="4"/>
      <c r="E142" s="4"/>
      <c r="F142" s="91"/>
      <c r="G142" s="91"/>
      <c r="H142" s="361"/>
      <c r="I142" s="326"/>
      <c r="J142" s="50"/>
      <c r="K142" s="91"/>
      <c r="L142" s="14"/>
      <c r="M142" s="6"/>
      <c r="N142" s="419"/>
      <c r="O142" s="48"/>
      <c r="P142" s="48"/>
      <c r="Q142" s="323"/>
      <c r="R142" s="443"/>
      <c r="S142" s="443"/>
      <c r="T142" s="92"/>
    </row>
    <row r="143" spans="1:20" ht="48" customHeight="1" x14ac:dyDescent="0.2">
      <c r="A143" s="2"/>
      <c r="B143" s="2"/>
      <c r="C143" s="437"/>
      <c r="D143" s="4"/>
      <c r="E143" s="4"/>
      <c r="F143" s="91"/>
      <c r="G143" s="91"/>
      <c r="H143" s="361"/>
      <c r="I143" s="326"/>
      <c r="J143" s="50"/>
      <c r="K143" s="91"/>
      <c r="L143" s="14"/>
      <c r="M143" s="6"/>
      <c r="N143" s="419"/>
      <c r="O143" s="48"/>
      <c r="P143" s="48"/>
      <c r="Q143" s="323"/>
      <c r="R143" s="443"/>
      <c r="S143" s="443"/>
      <c r="T143" s="92"/>
    </row>
    <row r="144" spans="1:20" ht="48" customHeight="1" x14ac:dyDescent="0.2">
      <c r="A144" s="2"/>
      <c r="B144" s="2"/>
      <c r="C144" s="437"/>
      <c r="D144" s="4"/>
      <c r="E144" s="4"/>
      <c r="F144" s="91"/>
      <c r="G144" s="91"/>
      <c r="H144" s="361"/>
      <c r="I144" s="326"/>
      <c r="J144" s="50"/>
      <c r="K144" s="91"/>
      <c r="L144" s="14"/>
      <c r="M144" s="6"/>
      <c r="N144" s="419"/>
      <c r="O144" s="48"/>
      <c r="P144" s="48"/>
      <c r="Q144" s="323"/>
      <c r="R144" s="443"/>
      <c r="S144" s="443"/>
      <c r="T144" s="92"/>
    </row>
    <row r="145" spans="1:20" ht="48" customHeight="1" x14ac:dyDescent="0.2">
      <c r="A145" s="2"/>
      <c r="B145" s="2"/>
      <c r="C145" s="437"/>
      <c r="D145" s="4"/>
      <c r="E145" s="4"/>
      <c r="F145" s="91"/>
      <c r="G145" s="91"/>
      <c r="H145" s="361"/>
      <c r="I145" s="326"/>
      <c r="J145" s="50"/>
      <c r="K145" s="91"/>
      <c r="L145" s="14"/>
      <c r="M145" s="6"/>
      <c r="N145" s="419"/>
      <c r="O145" s="48"/>
      <c r="P145" s="48"/>
      <c r="Q145" s="323"/>
      <c r="R145" s="443"/>
      <c r="S145" s="443"/>
      <c r="T145" s="92"/>
    </row>
    <row r="146" spans="1:20" ht="48" customHeight="1" x14ac:dyDescent="0.2">
      <c r="A146" s="2"/>
      <c r="B146" s="2"/>
      <c r="C146" s="325"/>
      <c r="D146" s="4"/>
      <c r="E146" s="4"/>
      <c r="F146" s="91"/>
      <c r="G146" s="91"/>
      <c r="H146" s="361"/>
      <c r="I146" s="326"/>
      <c r="J146" s="50"/>
      <c r="K146" s="91"/>
      <c r="L146" s="6"/>
      <c r="M146" s="6"/>
      <c r="N146" s="419"/>
      <c r="O146" s="48"/>
      <c r="P146" s="48"/>
      <c r="Q146" s="323"/>
      <c r="R146" s="443"/>
      <c r="S146" s="443"/>
      <c r="T146" s="92"/>
    </row>
    <row r="147" spans="1:20" ht="48" customHeight="1" x14ac:dyDescent="0.2">
      <c r="A147" s="2"/>
      <c r="B147" s="2"/>
      <c r="C147" s="325"/>
      <c r="D147" s="4"/>
      <c r="E147" s="4"/>
      <c r="F147" s="91"/>
      <c r="G147" s="91"/>
      <c r="H147" s="361"/>
      <c r="I147" s="326"/>
      <c r="J147" s="50"/>
      <c r="K147" s="91"/>
      <c r="L147" s="6"/>
      <c r="M147" s="6"/>
      <c r="N147" s="419"/>
      <c r="O147" s="48"/>
      <c r="P147" s="48"/>
      <c r="Q147" s="323"/>
      <c r="R147" s="443"/>
      <c r="S147" s="443"/>
      <c r="T147" s="92"/>
    </row>
    <row r="148" spans="1:20" ht="48" customHeight="1" x14ac:dyDescent="0.2">
      <c r="A148" s="2"/>
      <c r="B148" s="2"/>
      <c r="C148" s="325"/>
      <c r="D148" s="4"/>
      <c r="E148" s="4"/>
      <c r="F148" s="91"/>
      <c r="G148" s="91"/>
      <c r="H148" s="361"/>
      <c r="I148" s="326"/>
      <c r="J148" s="50"/>
      <c r="K148" s="91"/>
      <c r="L148" s="6"/>
      <c r="M148" s="6"/>
      <c r="N148" s="419"/>
      <c r="O148" s="48"/>
      <c r="P148" s="48"/>
      <c r="Q148" s="323"/>
      <c r="R148" s="443"/>
      <c r="S148" s="443"/>
      <c r="T148" s="92"/>
    </row>
    <row r="149" spans="1:20" ht="48" customHeight="1" x14ac:dyDescent="0.2">
      <c r="A149" s="2"/>
      <c r="B149" s="2"/>
      <c r="C149" s="325"/>
      <c r="D149" s="4"/>
      <c r="E149" s="4"/>
      <c r="F149" s="91"/>
      <c r="G149" s="91"/>
      <c r="H149" s="361"/>
      <c r="I149" s="42"/>
      <c r="J149" s="50"/>
      <c r="K149" s="91"/>
      <c r="L149" s="6"/>
      <c r="M149" s="6"/>
      <c r="N149" s="419"/>
      <c r="O149" s="48"/>
      <c r="P149" s="48"/>
      <c r="Q149" s="323"/>
      <c r="R149" s="443"/>
      <c r="S149" s="443"/>
      <c r="T149" s="92"/>
    </row>
    <row r="150" spans="1:20" ht="48" customHeight="1" x14ac:dyDescent="0.2">
      <c r="A150" s="2"/>
      <c r="B150" s="2"/>
      <c r="C150" s="325"/>
      <c r="D150" s="4"/>
      <c r="E150" s="4"/>
      <c r="F150" s="91"/>
      <c r="G150" s="91"/>
      <c r="H150" s="361"/>
      <c r="I150" s="42"/>
      <c r="J150" s="50"/>
      <c r="K150" s="91"/>
      <c r="L150" s="6"/>
      <c r="M150" s="6"/>
      <c r="N150" s="419"/>
      <c r="O150" s="48"/>
      <c r="P150" s="48"/>
      <c r="Q150" s="323"/>
      <c r="R150" s="443"/>
      <c r="S150" s="443"/>
      <c r="T150" s="92"/>
    </row>
    <row r="151" spans="1:20" ht="48" customHeight="1" x14ac:dyDescent="0.2">
      <c r="A151" s="2"/>
      <c r="B151" s="2"/>
      <c r="C151" s="325"/>
      <c r="D151" s="4"/>
      <c r="E151" s="4"/>
      <c r="F151" s="91"/>
      <c r="G151" s="91"/>
      <c r="H151" s="361"/>
      <c r="I151" s="42"/>
      <c r="J151" s="50"/>
      <c r="K151" s="91"/>
      <c r="L151" s="6"/>
      <c r="M151" s="6"/>
      <c r="N151" s="419"/>
      <c r="O151" s="48"/>
      <c r="P151" s="48"/>
      <c r="Q151" s="323"/>
      <c r="R151" s="443"/>
      <c r="S151" s="443"/>
      <c r="T151" s="92"/>
    </row>
    <row r="152" spans="1:20" ht="48" customHeight="1" x14ac:dyDescent="0.2">
      <c r="A152" s="2"/>
      <c r="B152" s="2"/>
      <c r="C152" s="325"/>
      <c r="D152" s="4"/>
      <c r="E152" s="4"/>
      <c r="F152" s="91"/>
      <c r="G152" s="91"/>
      <c r="H152" s="361"/>
      <c r="I152" s="42"/>
      <c r="J152" s="50"/>
      <c r="K152" s="91"/>
      <c r="L152" s="6"/>
      <c r="M152" s="6"/>
      <c r="N152" s="419"/>
      <c r="O152" s="48"/>
      <c r="P152" s="48"/>
      <c r="Q152" s="323"/>
      <c r="R152" s="443"/>
      <c r="S152" s="443"/>
      <c r="T152" s="92"/>
    </row>
    <row r="153" spans="1:20" ht="48" customHeight="1" x14ac:dyDescent="0.2">
      <c r="A153" s="2"/>
      <c r="B153" s="2"/>
      <c r="C153" s="325"/>
      <c r="D153" s="4"/>
      <c r="E153" s="4"/>
      <c r="F153" s="91"/>
      <c r="G153" s="91"/>
      <c r="H153" s="361"/>
      <c r="I153" s="42"/>
      <c r="J153" s="50"/>
      <c r="K153" s="91"/>
      <c r="L153" s="6"/>
      <c r="M153" s="6"/>
      <c r="N153" s="419"/>
      <c r="O153" s="48"/>
      <c r="P153" s="48"/>
      <c r="Q153" s="323"/>
      <c r="R153" s="443"/>
      <c r="S153" s="443"/>
      <c r="T153" s="92"/>
    </row>
    <row r="154" spans="1:20" ht="48" customHeight="1" x14ac:dyDescent="0.2">
      <c r="A154" s="2"/>
      <c r="B154" s="2"/>
      <c r="C154" s="325"/>
      <c r="D154" s="4"/>
      <c r="E154" s="4"/>
      <c r="F154" s="91"/>
      <c r="G154" s="91"/>
      <c r="H154" s="361"/>
      <c r="I154" s="326"/>
      <c r="J154" s="50"/>
      <c r="K154" s="91"/>
      <c r="L154" s="6"/>
      <c r="M154" s="6"/>
      <c r="N154" s="419"/>
      <c r="O154" s="48"/>
      <c r="P154" s="48"/>
      <c r="Q154" s="323"/>
      <c r="R154" s="443"/>
      <c r="S154" s="443"/>
      <c r="T154" s="92"/>
    </row>
    <row r="155" spans="1:20" ht="48" customHeight="1" x14ac:dyDescent="0.2">
      <c r="A155" s="2"/>
      <c r="B155" s="2"/>
      <c r="C155" s="3"/>
      <c r="D155" s="4"/>
      <c r="E155" s="4"/>
      <c r="F155" s="91"/>
      <c r="G155" s="91"/>
      <c r="H155" s="361"/>
      <c r="I155" s="43"/>
      <c r="J155" s="50"/>
      <c r="K155" s="91"/>
      <c r="L155" s="14"/>
      <c r="M155" s="8"/>
      <c r="N155" s="63"/>
      <c r="O155" s="49"/>
      <c r="P155" s="49"/>
      <c r="Q155" s="323"/>
      <c r="R155" s="443"/>
      <c r="S155" s="443"/>
      <c r="T155" s="92"/>
    </row>
    <row r="156" spans="1:20" ht="48" customHeight="1" x14ac:dyDescent="0.2">
      <c r="A156" s="2"/>
      <c r="B156" s="2"/>
      <c r="C156" s="3"/>
      <c r="D156" s="4"/>
      <c r="E156" s="4"/>
      <c r="F156" s="91"/>
      <c r="G156" s="91"/>
      <c r="H156" s="312"/>
      <c r="I156" s="43"/>
      <c r="J156" s="50"/>
      <c r="K156" s="91"/>
      <c r="L156" s="14"/>
      <c r="M156" s="8"/>
      <c r="N156" s="63"/>
      <c r="O156" s="49"/>
      <c r="P156" s="49"/>
      <c r="Q156" s="323"/>
      <c r="R156" s="443"/>
      <c r="S156" s="443"/>
      <c r="T156" s="92"/>
    </row>
    <row r="157" spans="1:20" ht="48" customHeight="1" x14ac:dyDescent="0.2">
      <c r="A157" s="2"/>
      <c r="B157" s="2"/>
      <c r="C157" s="3"/>
      <c r="D157" s="4"/>
      <c r="E157" s="4"/>
      <c r="F157" s="91"/>
      <c r="G157" s="91"/>
      <c r="H157" s="445"/>
      <c r="I157" s="43"/>
      <c r="J157" s="50"/>
      <c r="K157" s="91"/>
      <c r="L157" s="6"/>
      <c r="M157" s="8"/>
      <c r="N157" s="442"/>
      <c r="O157" s="49"/>
      <c r="P157" s="49"/>
      <c r="Q157" s="323"/>
      <c r="R157" s="443"/>
      <c r="S157" s="443"/>
      <c r="T157" s="92"/>
    </row>
    <row r="158" spans="1:20" ht="48" customHeight="1" x14ac:dyDescent="0.2">
      <c r="A158" s="2"/>
      <c r="B158" s="2"/>
      <c r="C158" s="3"/>
      <c r="D158" s="4"/>
      <c r="E158" s="4"/>
      <c r="F158" s="91"/>
      <c r="G158" s="91"/>
      <c r="H158" s="312"/>
      <c r="I158" s="447"/>
      <c r="J158" s="50"/>
      <c r="K158" s="91"/>
      <c r="L158" s="14"/>
      <c r="M158" s="8"/>
      <c r="N158" s="63"/>
      <c r="O158" s="49"/>
      <c r="P158" s="49"/>
      <c r="Q158" s="323"/>
      <c r="R158" s="443"/>
      <c r="S158" s="443"/>
      <c r="T158" s="92"/>
    </row>
    <row r="159" spans="1:20" ht="48" customHeight="1" x14ac:dyDescent="0.2">
      <c r="A159" s="2"/>
      <c r="B159" s="2"/>
      <c r="C159" s="3"/>
      <c r="D159" s="4"/>
      <c r="E159" s="4"/>
      <c r="F159" s="91"/>
      <c r="G159" s="91"/>
      <c r="H159" s="312"/>
      <c r="I159" s="7"/>
      <c r="J159" s="50"/>
      <c r="K159" s="91"/>
      <c r="L159" s="14"/>
      <c r="M159" s="8"/>
      <c r="N159" s="63"/>
      <c r="O159" s="49"/>
      <c r="P159" s="49"/>
      <c r="Q159" s="323"/>
      <c r="R159" s="443"/>
      <c r="S159" s="443"/>
      <c r="T159" s="92"/>
    </row>
    <row r="160" spans="1:20" ht="48" customHeight="1" x14ac:dyDescent="0.2">
      <c r="C160" s="117"/>
      <c r="F160" s="162"/>
      <c r="G160" s="162"/>
      <c r="H160" s="227"/>
      <c r="I160" s="109"/>
      <c r="J160" s="97"/>
      <c r="K160" s="162"/>
      <c r="L160" s="104"/>
      <c r="M160" s="174"/>
      <c r="N160" s="106"/>
      <c r="O160" s="107"/>
      <c r="P160" s="107"/>
      <c r="Q160" s="256"/>
      <c r="R160" s="256"/>
      <c r="S160" s="256"/>
      <c r="T160" s="256"/>
    </row>
    <row r="161" spans="3:20" ht="48" customHeight="1" x14ac:dyDescent="0.2">
      <c r="C161" s="117"/>
      <c r="F161" s="162"/>
      <c r="G161" s="162"/>
      <c r="H161" s="227"/>
      <c r="I161" s="158"/>
      <c r="J161" s="97"/>
      <c r="K161" s="162"/>
      <c r="L161" s="104"/>
      <c r="M161" s="174"/>
      <c r="N161" s="106"/>
      <c r="O161" s="107"/>
      <c r="P161" s="107"/>
      <c r="Q161" s="256"/>
      <c r="R161" s="256"/>
      <c r="S161" s="256"/>
      <c r="T161" s="256"/>
    </row>
    <row r="162" spans="3:20" ht="48" customHeight="1" x14ac:dyDescent="0.2">
      <c r="C162" s="117"/>
      <c r="F162" s="162"/>
      <c r="G162" s="162"/>
      <c r="H162" s="227"/>
      <c r="I162" s="158"/>
      <c r="J162" s="97"/>
      <c r="K162" s="162"/>
      <c r="L162" s="104"/>
      <c r="M162" s="174"/>
      <c r="N162" s="106"/>
      <c r="O162" s="107"/>
      <c r="P162" s="107"/>
      <c r="Q162" s="256"/>
      <c r="R162" s="256"/>
      <c r="S162" s="256"/>
      <c r="T162" s="256"/>
    </row>
    <row r="163" spans="3:20" ht="48" customHeight="1" x14ac:dyDescent="0.2">
      <c r="C163" s="117"/>
      <c r="F163" s="162"/>
      <c r="G163" s="162"/>
      <c r="H163" s="227"/>
      <c r="I163" s="137"/>
      <c r="J163" s="97"/>
      <c r="K163" s="162"/>
      <c r="L163" s="104"/>
      <c r="M163" s="174"/>
      <c r="N163" s="106"/>
      <c r="O163" s="107"/>
      <c r="P163" s="107"/>
      <c r="Q163" s="256"/>
      <c r="R163" s="256"/>
      <c r="S163" s="256"/>
      <c r="T163" s="256"/>
    </row>
    <row r="164" spans="3:20" ht="48" customHeight="1" x14ac:dyDescent="0.2">
      <c r="C164" s="117"/>
      <c r="F164" s="162"/>
      <c r="G164" s="162"/>
      <c r="H164" s="227"/>
      <c r="I164" s="137"/>
      <c r="J164" s="97"/>
      <c r="K164" s="162"/>
      <c r="L164" s="104"/>
      <c r="M164" s="174"/>
      <c r="N164" s="106"/>
      <c r="O164" s="107"/>
      <c r="P164" s="107"/>
      <c r="Q164" s="256"/>
      <c r="R164" s="256"/>
      <c r="S164" s="256"/>
      <c r="T164" s="256"/>
    </row>
    <row r="165" spans="3:20" ht="48" customHeight="1" x14ac:dyDescent="0.2">
      <c r="C165" s="117"/>
      <c r="F165" s="162"/>
      <c r="G165" s="162"/>
      <c r="H165" s="227"/>
      <c r="I165" s="109"/>
      <c r="J165" s="97"/>
      <c r="K165" s="162"/>
      <c r="L165" s="104"/>
      <c r="M165" s="174"/>
      <c r="N165" s="106"/>
      <c r="O165" s="107"/>
      <c r="P165" s="107"/>
      <c r="Q165" s="256"/>
      <c r="R165" s="256"/>
      <c r="S165" s="256"/>
      <c r="T165" s="256"/>
    </row>
    <row r="166" spans="3:20" ht="48" customHeight="1" x14ac:dyDescent="0.2">
      <c r="C166" s="226"/>
      <c r="F166" s="162"/>
      <c r="G166" s="162"/>
      <c r="H166" s="227"/>
      <c r="I166" s="137"/>
      <c r="J166" s="97"/>
      <c r="K166" s="162"/>
      <c r="L166" s="104"/>
      <c r="M166" s="174"/>
      <c r="N166" s="106"/>
      <c r="O166" s="107"/>
      <c r="P166" s="107"/>
      <c r="Q166" s="256"/>
      <c r="R166" s="256"/>
      <c r="S166" s="256"/>
      <c r="T166" s="256"/>
    </row>
    <row r="167" spans="3:20" ht="48" customHeight="1" x14ac:dyDescent="0.2">
      <c r="C167" s="226"/>
      <c r="F167" s="162"/>
      <c r="G167" s="162"/>
      <c r="H167" s="231"/>
      <c r="I167" s="137"/>
      <c r="J167" s="97"/>
      <c r="K167" s="162"/>
      <c r="L167" s="9"/>
      <c r="M167" s="174"/>
      <c r="N167" s="106"/>
      <c r="O167" s="107"/>
      <c r="P167" s="107"/>
      <c r="Q167" s="256"/>
      <c r="R167" s="256"/>
      <c r="S167" s="256"/>
      <c r="T167" s="256"/>
    </row>
    <row r="168" spans="3:20" ht="48" customHeight="1" x14ac:dyDescent="0.2">
      <c r="C168" s="226"/>
      <c r="F168" s="162"/>
      <c r="G168" s="162"/>
      <c r="H168" s="231"/>
      <c r="I168" s="137"/>
      <c r="J168" s="97"/>
      <c r="K168" s="162"/>
      <c r="L168" s="104"/>
      <c r="M168" s="174"/>
      <c r="N168" s="106"/>
      <c r="O168" s="107"/>
      <c r="P168" s="107"/>
      <c r="Q168" s="256"/>
      <c r="R168" s="256"/>
      <c r="S168" s="256"/>
      <c r="T168" s="256"/>
    </row>
    <row r="169" spans="3:20" ht="48" customHeight="1" x14ac:dyDescent="0.2">
      <c r="C169" s="226"/>
      <c r="F169" s="162"/>
      <c r="G169" s="162"/>
      <c r="H169" s="231"/>
      <c r="I169" s="137"/>
      <c r="J169" s="97"/>
      <c r="K169" s="162"/>
      <c r="L169" s="9"/>
      <c r="M169" s="174"/>
      <c r="N169" s="106"/>
      <c r="O169" s="107"/>
      <c r="P169" s="107"/>
      <c r="Q169" s="256"/>
      <c r="R169" s="256"/>
      <c r="S169" s="256"/>
      <c r="T169" s="256"/>
    </row>
    <row r="170" spans="3:20" ht="48" customHeight="1" x14ac:dyDescent="0.2">
      <c r="C170" s="226"/>
      <c r="F170" s="162"/>
      <c r="G170" s="162"/>
      <c r="H170" s="231"/>
      <c r="I170" s="137"/>
      <c r="J170" s="97"/>
      <c r="K170" s="162"/>
      <c r="L170" s="9"/>
      <c r="M170" s="174"/>
      <c r="N170" s="106"/>
      <c r="O170" s="107"/>
      <c r="P170" s="107"/>
      <c r="Q170" s="256"/>
      <c r="R170" s="256"/>
      <c r="S170" s="256"/>
      <c r="T170" s="256"/>
    </row>
    <row r="171" spans="3:20" ht="48" customHeight="1" x14ac:dyDescent="0.2">
      <c r="C171" s="117"/>
      <c r="F171" s="162"/>
      <c r="G171" s="162"/>
      <c r="H171" s="227"/>
      <c r="I171" s="109"/>
      <c r="J171" s="97"/>
      <c r="K171" s="162"/>
      <c r="L171" s="104"/>
      <c r="M171" s="174"/>
      <c r="N171" s="159"/>
      <c r="O171" s="107"/>
      <c r="P171" s="107"/>
      <c r="Q171" s="256"/>
      <c r="R171" s="256"/>
      <c r="S171" s="256"/>
      <c r="T171" s="256"/>
    </row>
    <row r="172" spans="3:20" ht="48" customHeight="1" x14ac:dyDescent="0.2">
      <c r="C172" s="117"/>
      <c r="F172" s="162"/>
      <c r="G172" s="162"/>
      <c r="H172" s="231"/>
      <c r="I172" s="138"/>
      <c r="J172" s="97"/>
      <c r="K172" s="162"/>
      <c r="L172" s="123"/>
      <c r="M172" s="242"/>
      <c r="N172" s="106"/>
      <c r="O172" s="107"/>
      <c r="P172" s="107"/>
      <c r="Q172" s="256"/>
      <c r="R172" s="256"/>
      <c r="S172" s="256"/>
      <c r="T172" s="256"/>
    </row>
    <row r="173" spans="3:20" ht="48" customHeight="1" x14ac:dyDescent="0.2">
      <c r="C173" s="117"/>
      <c r="F173" s="162"/>
      <c r="G173" s="162"/>
      <c r="H173" s="227"/>
      <c r="I173" s="109"/>
      <c r="J173" s="97"/>
      <c r="K173" s="162"/>
      <c r="L173" s="9"/>
      <c r="M173" s="174"/>
      <c r="N173" s="106"/>
      <c r="O173" s="107"/>
      <c r="P173" s="107"/>
      <c r="Q173" s="256"/>
      <c r="R173" s="256"/>
      <c r="S173" s="256"/>
      <c r="T173" s="256"/>
    </row>
    <row r="174" spans="3:20" ht="48" customHeight="1" x14ac:dyDescent="0.2">
      <c r="C174" s="117"/>
      <c r="F174" s="162"/>
      <c r="G174" s="162"/>
      <c r="H174" s="227"/>
      <c r="I174" s="109"/>
      <c r="J174" s="97"/>
      <c r="K174" s="162"/>
      <c r="L174" s="104"/>
      <c r="M174" s="174"/>
      <c r="N174" s="139"/>
      <c r="O174" s="118"/>
      <c r="P174" s="118"/>
      <c r="Q174" s="256"/>
      <c r="R174" s="256"/>
      <c r="S174" s="256"/>
      <c r="T174" s="256"/>
    </row>
    <row r="175" spans="3:20" ht="48" customHeight="1" x14ac:dyDescent="0.2">
      <c r="C175" s="117"/>
      <c r="F175" s="162"/>
      <c r="G175" s="162"/>
      <c r="H175" s="227"/>
      <c r="I175" s="137"/>
      <c r="J175" s="97"/>
      <c r="K175" s="162"/>
      <c r="L175" s="104"/>
      <c r="M175" s="174"/>
      <c r="N175" s="106"/>
      <c r="O175" s="107"/>
      <c r="P175" s="107"/>
      <c r="Q175" s="256"/>
      <c r="R175" s="256"/>
      <c r="S175" s="256"/>
      <c r="T175" s="256"/>
    </row>
    <row r="176" spans="3:20" ht="48" customHeight="1" x14ac:dyDescent="0.2">
      <c r="C176" s="72"/>
      <c r="F176" s="162"/>
      <c r="G176" s="162"/>
      <c r="H176" s="231"/>
      <c r="I176" s="138"/>
      <c r="J176" s="97"/>
      <c r="K176" s="162"/>
      <c r="L176" s="104"/>
      <c r="M176" s="174"/>
      <c r="N176" s="135"/>
      <c r="O176" s="107"/>
      <c r="P176" s="107"/>
      <c r="Q176" s="256"/>
      <c r="R176" s="256"/>
      <c r="S176" s="256"/>
      <c r="T176" s="256"/>
    </row>
    <row r="177" spans="3:20" ht="48" customHeight="1" x14ac:dyDescent="0.2">
      <c r="C177" s="72"/>
      <c r="F177" s="162"/>
      <c r="G177" s="162"/>
      <c r="H177" s="231"/>
      <c r="I177" s="138"/>
      <c r="J177" s="97"/>
      <c r="K177" s="162"/>
      <c r="L177" s="104"/>
      <c r="M177" s="174"/>
      <c r="N177" s="106"/>
      <c r="O177" s="107"/>
      <c r="P177" s="107"/>
      <c r="Q177" s="256"/>
      <c r="R177" s="256"/>
      <c r="S177" s="256"/>
      <c r="T177" s="256"/>
    </row>
    <row r="178" spans="3:20" ht="48" customHeight="1" x14ac:dyDescent="0.2">
      <c r="C178" s="252"/>
      <c r="F178" s="162"/>
      <c r="G178" s="162"/>
      <c r="H178" s="231"/>
      <c r="I178" s="138"/>
      <c r="J178" s="97"/>
      <c r="K178" s="162"/>
      <c r="L178" s="123"/>
      <c r="M178" s="242"/>
      <c r="N178" s="135"/>
      <c r="O178" s="107"/>
      <c r="P178" s="107"/>
      <c r="Q178" s="256"/>
      <c r="R178" s="256"/>
      <c r="S178" s="256"/>
      <c r="T178" s="256"/>
    </row>
    <row r="179" spans="3:20" ht="48" customHeight="1" x14ac:dyDescent="0.2">
      <c r="C179" s="252"/>
      <c r="F179" s="162"/>
      <c r="G179" s="162"/>
      <c r="H179" s="231"/>
      <c r="I179" s="138"/>
      <c r="J179" s="97"/>
      <c r="K179" s="162"/>
      <c r="L179" s="123"/>
      <c r="M179" s="242"/>
      <c r="N179" s="135"/>
      <c r="O179" s="107"/>
      <c r="P179" s="107"/>
      <c r="Q179" s="256"/>
      <c r="R179" s="256"/>
      <c r="S179" s="256"/>
      <c r="T179" s="256"/>
    </row>
    <row r="180" spans="3:20" ht="48" customHeight="1" x14ac:dyDescent="0.2">
      <c r="C180" s="117"/>
      <c r="F180" s="162"/>
      <c r="G180" s="162"/>
      <c r="H180" s="227"/>
      <c r="I180" s="109"/>
      <c r="J180" s="97"/>
      <c r="K180" s="162"/>
      <c r="L180" s="104"/>
      <c r="M180" s="174"/>
      <c r="N180" s="106"/>
      <c r="O180" s="107"/>
      <c r="P180" s="107"/>
      <c r="Q180" s="256"/>
      <c r="R180" s="256"/>
      <c r="S180" s="256"/>
      <c r="T180" s="256"/>
    </row>
    <row r="181" spans="3:20" ht="48" customHeight="1" x14ac:dyDescent="0.2">
      <c r="C181" s="117"/>
      <c r="F181" s="162"/>
      <c r="G181" s="162"/>
      <c r="H181" s="231"/>
      <c r="I181" s="137"/>
      <c r="J181" s="97"/>
      <c r="K181" s="162"/>
      <c r="L181" s="104"/>
      <c r="M181" s="174"/>
      <c r="N181" s="106"/>
      <c r="O181" s="107"/>
      <c r="P181" s="107"/>
      <c r="Q181" s="256"/>
      <c r="R181" s="256"/>
      <c r="S181" s="256"/>
      <c r="T181" s="256"/>
    </row>
    <row r="182" spans="3:20" ht="48" customHeight="1" x14ac:dyDescent="0.2">
      <c r="C182" s="160"/>
      <c r="F182" s="162"/>
      <c r="G182" s="162"/>
      <c r="H182" s="257"/>
      <c r="I182" s="109"/>
      <c r="J182" s="97"/>
      <c r="K182" s="162"/>
      <c r="L182" s="104"/>
      <c r="M182" s="174"/>
      <c r="N182" s="106"/>
      <c r="O182" s="118"/>
      <c r="P182" s="118"/>
      <c r="Q182" s="256"/>
      <c r="R182" s="256"/>
      <c r="S182" s="256"/>
      <c r="T182" s="256"/>
    </row>
    <row r="183" spans="3:20" ht="48" customHeight="1" x14ac:dyDescent="0.2">
      <c r="C183" s="117"/>
      <c r="F183" s="162"/>
      <c r="G183" s="162"/>
      <c r="H183" s="227"/>
      <c r="I183" s="137"/>
      <c r="J183" s="97"/>
      <c r="K183" s="162"/>
      <c r="L183" s="104"/>
      <c r="M183" s="174"/>
      <c r="N183" s="106"/>
      <c r="O183" s="107"/>
      <c r="P183" s="107"/>
      <c r="Q183" s="256"/>
      <c r="R183" s="256"/>
      <c r="S183" s="256"/>
      <c r="T183" s="256"/>
    </row>
    <row r="184" spans="3:20" ht="48" customHeight="1" x14ac:dyDescent="0.2">
      <c r="C184" s="117"/>
      <c r="F184" s="162"/>
      <c r="G184" s="162"/>
      <c r="H184" s="227"/>
      <c r="I184" s="109"/>
      <c r="J184" s="97"/>
      <c r="K184" s="162"/>
      <c r="L184" s="9"/>
      <c r="M184" s="242"/>
      <c r="N184" s="106"/>
      <c r="O184" s="107"/>
      <c r="P184" s="107"/>
      <c r="Q184" s="256"/>
      <c r="R184" s="256"/>
      <c r="S184" s="256"/>
      <c r="T184" s="256"/>
    </row>
    <row r="185" spans="3:20" ht="48" customHeight="1" x14ac:dyDescent="0.2">
      <c r="C185" s="117"/>
      <c r="F185" s="94"/>
      <c r="G185" s="102"/>
      <c r="H185" s="149"/>
      <c r="I185" s="121"/>
      <c r="J185" s="148"/>
      <c r="K185" s="125"/>
      <c r="M185" s="141"/>
      <c r="O185" s="107"/>
      <c r="P185" s="107"/>
      <c r="Q185" s="130"/>
      <c r="R185" s="131"/>
      <c r="S185" s="130"/>
      <c r="T185" s="102"/>
    </row>
    <row r="186" spans="3:20" ht="48" customHeight="1" x14ac:dyDescent="0.2">
      <c r="C186" s="93"/>
      <c r="F186" s="94"/>
      <c r="G186" s="94"/>
      <c r="H186" s="147"/>
      <c r="I186" s="132"/>
      <c r="J186" s="148"/>
      <c r="K186" s="125"/>
      <c r="L186" s="104"/>
      <c r="N186" s="99"/>
      <c r="O186" s="100"/>
      <c r="P186" s="100"/>
      <c r="Q186" s="88"/>
      <c r="R186" s="88"/>
      <c r="S186" s="101"/>
      <c r="T186" s="120"/>
    </row>
    <row r="187" spans="3:20" ht="48" customHeight="1" x14ac:dyDescent="0.2">
      <c r="C187" s="93"/>
      <c r="F187" s="102"/>
      <c r="G187" s="102"/>
      <c r="H187" s="103"/>
      <c r="I187" s="132"/>
      <c r="J187" s="148"/>
      <c r="K187" s="97"/>
      <c r="L187" s="104"/>
      <c r="N187" s="99"/>
      <c r="O187" s="100"/>
      <c r="P187" s="100"/>
      <c r="Q187" s="108"/>
      <c r="R187" s="133"/>
      <c r="S187" s="112"/>
      <c r="T187" s="102"/>
    </row>
    <row r="188" spans="3:20" ht="48" customHeight="1" x14ac:dyDescent="0.2">
      <c r="C188" s="93"/>
      <c r="F188" s="94"/>
      <c r="G188" s="94"/>
      <c r="H188" s="147"/>
      <c r="I188" s="132"/>
      <c r="J188" s="148"/>
      <c r="K188" s="125"/>
      <c r="L188" s="150"/>
      <c r="N188" s="99"/>
      <c r="O188" s="100"/>
      <c r="P188" s="100"/>
      <c r="Q188" s="88"/>
      <c r="R188" s="88"/>
      <c r="S188" s="101"/>
      <c r="T188" s="120"/>
    </row>
    <row r="189" spans="3:20" ht="48" customHeight="1" x14ac:dyDescent="0.2">
      <c r="C189" s="93"/>
      <c r="F189" s="94"/>
      <c r="G189" s="94"/>
      <c r="H189" s="147"/>
      <c r="I189" s="132"/>
      <c r="J189" s="148"/>
      <c r="K189" s="125"/>
      <c r="L189" s="104"/>
      <c r="N189" s="99"/>
      <c r="O189" s="100"/>
      <c r="P189" s="100"/>
      <c r="Q189" s="88"/>
      <c r="R189" s="88"/>
      <c r="S189" s="101"/>
      <c r="T189" s="120"/>
    </row>
    <row r="190" spans="3:20" ht="48" customHeight="1" x14ac:dyDescent="0.2">
      <c r="C190" s="93"/>
      <c r="F190" s="94"/>
      <c r="G190" s="94"/>
      <c r="H190" s="147"/>
      <c r="I190" s="132"/>
      <c r="J190" s="148"/>
      <c r="K190" s="125"/>
      <c r="L190" s="98"/>
      <c r="N190" s="99"/>
      <c r="O190" s="100"/>
      <c r="P190" s="100"/>
      <c r="Q190" s="88"/>
      <c r="R190" s="88"/>
      <c r="S190" s="101"/>
      <c r="T190" s="120"/>
    </row>
    <row r="191" spans="3:20" ht="48" customHeight="1" x14ac:dyDescent="0.2">
      <c r="C191" s="93"/>
      <c r="F191" s="94"/>
      <c r="G191" s="94"/>
      <c r="H191" s="147"/>
      <c r="I191" s="132"/>
      <c r="J191" s="148"/>
      <c r="K191" s="125"/>
      <c r="L191" s="98"/>
      <c r="N191" s="99"/>
      <c r="O191" s="100"/>
      <c r="P191" s="100"/>
      <c r="Q191" s="88"/>
      <c r="R191" s="88"/>
      <c r="S191" s="101"/>
      <c r="T191" s="120"/>
    </row>
    <row r="192" spans="3:20" ht="48" customHeight="1" x14ac:dyDescent="0.2">
      <c r="C192" s="93"/>
      <c r="F192" s="94"/>
      <c r="G192" s="94"/>
      <c r="H192" s="147"/>
      <c r="I192" s="96"/>
      <c r="J192" s="148"/>
      <c r="K192" s="125"/>
      <c r="L192" s="98"/>
      <c r="N192" s="99"/>
      <c r="O192" s="100"/>
      <c r="P192" s="100"/>
      <c r="Q192" s="88"/>
      <c r="R192" s="88"/>
      <c r="S192" s="101"/>
      <c r="T192" s="120"/>
    </row>
    <row r="193" spans="3:20" ht="48" customHeight="1" x14ac:dyDescent="0.2">
      <c r="C193" s="93"/>
      <c r="F193" s="94"/>
      <c r="G193" s="94"/>
      <c r="H193" s="147"/>
      <c r="I193" s="132"/>
      <c r="J193" s="148"/>
      <c r="K193" s="125"/>
      <c r="L193" s="98"/>
      <c r="N193" s="99"/>
      <c r="O193" s="100"/>
      <c r="P193" s="100"/>
      <c r="Q193" s="88"/>
      <c r="R193" s="88"/>
      <c r="S193" s="101"/>
      <c r="T193" s="120"/>
    </row>
    <row r="194" spans="3:20" ht="48" customHeight="1" x14ac:dyDescent="0.2">
      <c r="C194" s="93"/>
      <c r="F194" s="102"/>
      <c r="G194" s="102"/>
      <c r="H194" s="103"/>
      <c r="I194" s="132"/>
      <c r="J194" s="148"/>
      <c r="K194" s="97"/>
      <c r="L194" s="151"/>
      <c r="M194" s="105"/>
      <c r="N194" s="99"/>
      <c r="O194" s="100"/>
      <c r="P194" s="100"/>
      <c r="Q194" s="108"/>
      <c r="R194" s="133"/>
      <c r="S194" s="112"/>
      <c r="T194" s="102"/>
    </row>
    <row r="195" spans="3:20" ht="48" customHeight="1" x14ac:dyDescent="0.2">
      <c r="C195" s="93"/>
      <c r="F195" s="102"/>
      <c r="G195" s="102"/>
      <c r="H195" s="103"/>
      <c r="I195" s="132"/>
      <c r="J195" s="148"/>
      <c r="K195" s="97"/>
      <c r="L195" s="151"/>
      <c r="M195" s="105"/>
      <c r="N195" s="99"/>
      <c r="O195" s="100"/>
      <c r="P195" s="100"/>
      <c r="Q195" s="108"/>
      <c r="R195" s="133"/>
      <c r="S195" s="112"/>
      <c r="T195" s="102"/>
    </row>
    <row r="196" spans="3:20" ht="48" customHeight="1" x14ac:dyDescent="0.2">
      <c r="C196" s="93"/>
      <c r="F196" s="102"/>
      <c r="G196" s="102"/>
      <c r="H196" s="103"/>
      <c r="I196" s="132"/>
      <c r="J196" s="148"/>
      <c r="K196" s="97"/>
      <c r="L196" s="151"/>
      <c r="M196" s="105"/>
      <c r="N196" s="99"/>
      <c r="O196" s="100"/>
      <c r="P196" s="100"/>
      <c r="Q196" s="108"/>
      <c r="R196" s="133"/>
      <c r="S196" s="112"/>
      <c r="T196" s="102"/>
    </row>
    <row r="197" spans="3:20" ht="48" customHeight="1" x14ac:dyDescent="0.2">
      <c r="C197" s="93"/>
      <c r="F197" s="94"/>
      <c r="G197" s="94"/>
      <c r="H197" s="147"/>
      <c r="I197" s="132"/>
      <c r="J197" s="148"/>
      <c r="K197" s="125"/>
      <c r="L197" s="151"/>
      <c r="M197" s="105"/>
      <c r="N197" s="99"/>
      <c r="O197" s="100"/>
      <c r="P197" s="100"/>
      <c r="Q197" s="88"/>
      <c r="R197" s="88"/>
      <c r="S197" s="101"/>
      <c r="T197" s="120"/>
    </row>
    <row r="198" spans="3:20" ht="48" customHeight="1" x14ac:dyDescent="0.2">
      <c r="C198" s="117"/>
      <c r="F198" s="94"/>
      <c r="G198" s="94"/>
      <c r="H198" s="111"/>
      <c r="I198" s="137"/>
      <c r="J198" s="148"/>
      <c r="K198" s="125"/>
      <c r="L198" s="104"/>
      <c r="M198" s="115"/>
      <c r="N198" s="106"/>
      <c r="O198" s="107"/>
      <c r="P198" s="107"/>
      <c r="Q198" s="88"/>
      <c r="R198" s="88"/>
      <c r="S198" s="101"/>
      <c r="T198" s="120"/>
    </row>
    <row r="199" spans="3:20" ht="48" customHeight="1" x14ac:dyDescent="0.2">
      <c r="C199" s="117"/>
      <c r="F199" s="94"/>
      <c r="G199" s="94"/>
      <c r="H199" s="111"/>
      <c r="I199" s="138"/>
      <c r="J199" s="148"/>
      <c r="K199" s="125"/>
      <c r="L199" s="104"/>
      <c r="M199" s="105"/>
      <c r="N199" s="135"/>
      <c r="O199" s="107"/>
      <c r="P199" s="107"/>
      <c r="Q199" s="88"/>
      <c r="R199" s="88"/>
      <c r="S199" s="101"/>
      <c r="T199" s="120"/>
    </row>
    <row r="200" spans="3:20" ht="48" customHeight="1" x14ac:dyDescent="0.2">
      <c r="C200" s="72"/>
      <c r="F200" s="94"/>
      <c r="G200" s="94"/>
      <c r="H200" s="111"/>
      <c r="I200" s="109"/>
      <c r="J200" s="148"/>
      <c r="K200" s="125"/>
      <c r="L200" s="102"/>
      <c r="M200" s="105"/>
      <c r="N200" s="106"/>
      <c r="O200" s="118"/>
      <c r="P200" s="118"/>
      <c r="Q200" s="88"/>
      <c r="R200" s="88"/>
      <c r="S200" s="101"/>
      <c r="T200" s="120"/>
    </row>
    <row r="201" spans="3:20" ht="48" customHeight="1" x14ac:dyDescent="0.2">
      <c r="C201" s="117"/>
      <c r="F201" s="94"/>
      <c r="G201" s="94"/>
      <c r="H201" s="111"/>
      <c r="I201" s="138"/>
      <c r="J201" s="148"/>
      <c r="K201" s="125"/>
      <c r="L201" s="106"/>
      <c r="M201" s="115"/>
      <c r="N201" s="106"/>
      <c r="O201" s="107"/>
      <c r="P201" s="107"/>
      <c r="Q201" s="88"/>
      <c r="R201" s="88"/>
      <c r="S201" s="101"/>
      <c r="T201" s="120"/>
    </row>
    <row r="202" spans="3:20" ht="48" customHeight="1" x14ac:dyDescent="0.2">
      <c r="C202" s="117"/>
      <c r="F202" s="94"/>
      <c r="G202" s="94"/>
      <c r="H202" s="111"/>
      <c r="J202" s="148"/>
      <c r="K202" s="125"/>
      <c r="L202" s="106"/>
      <c r="M202" s="115"/>
      <c r="N202" s="106"/>
      <c r="O202" s="107"/>
      <c r="P202" s="107"/>
      <c r="Q202" s="88"/>
      <c r="R202" s="88"/>
      <c r="S202" s="101"/>
      <c r="T202" s="120"/>
    </row>
    <row r="203" spans="3:20" ht="48" customHeight="1" x14ac:dyDescent="0.2">
      <c r="C203" s="117"/>
      <c r="F203" s="102"/>
      <c r="G203" s="102"/>
      <c r="H203" s="140"/>
      <c r="J203" s="148"/>
      <c r="K203" s="97"/>
      <c r="L203" s="106"/>
      <c r="M203" s="115"/>
      <c r="N203" s="106"/>
      <c r="O203" s="107"/>
      <c r="P203" s="107"/>
      <c r="Q203" s="112"/>
      <c r="R203" s="113"/>
      <c r="S203" s="114"/>
      <c r="T203" s="102"/>
    </row>
    <row r="204" spans="3:20" ht="48" customHeight="1" x14ac:dyDescent="0.2">
      <c r="C204" s="146"/>
      <c r="F204" s="94"/>
      <c r="G204" s="102"/>
      <c r="H204" s="140"/>
      <c r="I204" s="121"/>
      <c r="J204" s="148"/>
      <c r="K204" s="97"/>
      <c r="M204" s="141"/>
      <c r="O204" s="107"/>
      <c r="P204" s="107"/>
      <c r="Q204" s="88"/>
      <c r="R204" s="88"/>
      <c r="S204" s="101"/>
      <c r="T204" s="120"/>
    </row>
    <row r="205" spans="3:20" ht="48" customHeight="1" x14ac:dyDescent="0.2">
      <c r="C205" s="117"/>
      <c r="F205" s="102"/>
      <c r="G205" s="102"/>
      <c r="H205" s="140"/>
      <c r="I205" s="121"/>
      <c r="J205" s="148"/>
      <c r="K205" s="97"/>
      <c r="L205" s="102"/>
      <c r="M205" s="141"/>
      <c r="O205" s="107"/>
      <c r="P205" s="107"/>
      <c r="Q205" s="135"/>
      <c r="R205" s="144"/>
      <c r="S205" s="145"/>
      <c r="T205" s="102"/>
    </row>
    <row r="206" spans="3:20" ht="48" customHeight="1" x14ac:dyDescent="0.2">
      <c r="C206" s="117"/>
      <c r="F206" s="94"/>
      <c r="G206" s="94"/>
      <c r="H206" s="147"/>
      <c r="I206" s="121"/>
      <c r="J206" s="148"/>
      <c r="K206" s="125"/>
      <c r="L206" s="102"/>
      <c r="M206" s="141"/>
      <c r="O206" s="107"/>
      <c r="P206" s="107"/>
      <c r="Q206" s="88"/>
      <c r="R206" s="88"/>
      <c r="S206" s="101"/>
      <c r="T206" s="120"/>
    </row>
    <row r="207" spans="3:20" ht="48" customHeight="1" x14ac:dyDescent="0.2">
      <c r="C207" s="117"/>
      <c r="F207" s="94"/>
      <c r="G207" s="102"/>
      <c r="H207" s="140"/>
      <c r="I207" s="121"/>
      <c r="J207" s="148"/>
      <c r="K207" s="97"/>
      <c r="L207" s="102"/>
      <c r="M207" s="141"/>
      <c r="O207" s="107"/>
      <c r="P207" s="107"/>
      <c r="Q207" s="130"/>
      <c r="R207" s="131"/>
      <c r="S207" s="130"/>
      <c r="T207" s="102"/>
    </row>
    <row r="208" spans="3:20" ht="48" customHeight="1" x14ac:dyDescent="0.2">
      <c r="C208" s="117"/>
      <c r="F208" s="94"/>
      <c r="G208" s="102"/>
      <c r="H208" s="140"/>
      <c r="I208" s="121"/>
      <c r="J208" s="148"/>
      <c r="K208" s="97"/>
      <c r="L208" s="102"/>
      <c r="M208" s="141"/>
      <c r="O208" s="107"/>
      <c r="P208" s="107"/>
      <c r="Q208" s="130"/>
      <c r="R208" s="131"/>
      <c r="S208" s="130"/>
      <c r="T208" s="102"/>
    </row>
    <row r="209" spans="3:20" ht="48" customHeight="1" x14ac:dyDescent="0.2">
      <c r="C209" s="117"/>
      <c r="F209" s="94"/>
      <c r="G209" s="102"/>
      <c r="H209" s="140"/>
      <c r="I209" s="121"/>
      <c r="J209" s="148"/>
      <c r="K209" s="97"/>
      <c r="L209" s="102"/>
      <c r="M209" s="141"/>
      <c r="O209" s="107"/>
      <c r="P209" s="107"/>
      <c r="Q209" s="130"/>
      <c r="R209" s="131"/>
      <c r="S209" s="130"/>
      <c r="T209" s="102"/>
    </row>
    <row r="210" spans="3:20" ht="48" customHeight="1" x14ac:dyDescent="0.2">
      <c r="C210" s="117"/>
      <c r="F210" s="94"/>
      <c r="G210" s="102"/>
      <c r="H210" s="140"/>
      <c r="I210" s="121"/>
      <c r="J210" s="148"/>
      <c r="K210" s="97"/>
      <c r="L210" s="136"/>
      <c r="M210" s="141"/>
      <c r="N210" s="71"/>
      <c r="O210" s="107"/>
      <c r="P210" s="107"/>
      <c r="Q210" s="130"/>
      <c r="R210" s="131"/>
      <c r="S210" s="130"/>
      <c r="T210" s="102"/>
    </row>
    <row r="211" spans="3:20" ht="48" customHeight="1" x14ac:dyDescent="0.2">
      <c r="C211" s="117"/>
      <c r="F211" s="94"/>
      <c r="G211" s="94"/>
      <c r="H211" s="147"/>
      <c r="I211" s="121"/>
      <c r="J211" s="148"/>
      <c r="K211" s="125"/>
      <c r="M211" s="141"/>
      <c r="O211" s="107"/>
      <c r="P211" s="107"/>
      <c r="Q211" s="88"/>
      <c r="R211" s="88"/>
      <c r="S211" s="101"/>
      <c r="T211" s="120"/>
    </row>
    <row r="212" spans="3:20" ht="48" customHeight="1" x14ac:dyDescent="0.2">
      <c r="C212" s="93"/>
      <c r="F212" s="94"/>
      <c r="G212" s="94"/>
      <c r="H212" s="147"/>
      <c r="I212" s="132"/>
      <c r="J212" s="148"/>
      <c r="K212" s="125"/>
      <c r="L212" s="126"/>
      <c r="M212" s="110"/>
      <c r="N212" s="99"/>
      <c r="O212" s="100"/>
      <c r="P212" s="100"/>
      <c r="Q212" s="88"/>
      <c r="R212" s="88"/>
      <c r="S212" s="101"/>
      <c r="T212" s="120"/>
    </row>
    <row r="213" spans="3:20" ht="48" customHeight="1" x14ac:dyDescent="0.2">
      <c r="C213" s="93"/>
      <c r="F213" s="94"/>
      <c r="G213" s="94"/>
      <c r="H213" s="147"/>
      <c r="I213" s="132"/>
      <c r="J213" s="148"/>
      <c r="K213" s="125"/>
      <c r="L213" s="104"/>
      <c r="M213" s="110"/>
      <c r="N213" s="99"/>
      <c r="O213" s="100"/>
      <c r="P213" s="100"/>
      <c r="Q213" s="88"/>
      <c r="R213" s="88"/>
      <c r="S213" s="101"/>
      <c r="T213" s="120"/>
    </row>
    <row r="214" spans="3:20" ht="48" customHeight="1" x14ac:dyDescent="0.2">
      <c r="C214" s="93"/>
      <c r="F214" s="94"/>
      <c r="G214" s="94"/>
      <c r="H214" s="147"/>
      <c r="I214" s="137"/>
      <c r="J214" s="148"/>
      <c r="K214" s="125"/>
      <c r="L214" s="104"/>
      <c r="M214" s="110"/>
      <c r="N214" s="99"/>
      <c r="O214" s="100"/>
      <c r="P214" s="100"/>
      <c r="Q214" s="88"/>
      <c r="R214" s="88"/>
      <c r="S214" s="101"/>
      <c r="T214" s="120"/>
    </row>
    <row r="215" spans="3:20" ht="48" customHeight="1" x14ac:dyDescent="0.2">
      <c r="C215" s="117"/>
      <c r="F215" s="94"/>
      <c r="G215" s="94"/>
      <c r="H215" s="111"/>
      <c r="I215" s="137"/>
      <c r="J215" s="148"/>
      <c r="K215" s="125"/>
      <c r="L215" s="104"/>
      <c r="M215" s="105"/>
      <c r="N215" s="106"/>
      <c r="O215" s="107"/>
      <c r="P215" s="107"/>
      <c r="Q215" s="88"/>
      <c r="R215" s="88"/>
      <c r="S215" s="101"/>
      <c r="T215" s="120"/>
    </row>
    <row r="216" spans="3:20" ht="48" customHeight="1" x14ac:dyDescent="0.2">
      <c r="C216" s="117"/>
      <c r="F216" s="94"/>
      <c r="G216" s="94"/>
      <c r="H216" s="111"/>
      <c r="I216" s="137"/>
      <c r="J216" s="148"/>
      <c r="K216" s="125"/>
      <c r="L216" s="104"/>
      <c r="M216" s="105"/>
      <c r="N216" s="106"/>
      <c r="O216" s="107"/>
      <c r="P216" s="107"/>
      <c r="Q216" s="88"/>
      <c r="R216" s="88"/>
      <c r="S216" s="101"/>
      <c r="T216" s="120"/>
    </row>
    <row r="217" spans="3:20" ht="48" customHeight="1" x14ac:dyDescent="0.2">
      <c r="C217" s="117"/>
      <c r="F217" s="94"/>
      <c r="G217" s="94"/>
      <c r="H217" s="111"/>
      <c r="I217" s="137"/>
      <c r="J217" s="148"/>
      <c r="K217" s="125"/>
      <c r="L217" s="104"/>
      <c r="M217" s="105"/>
      <c r="N217" s="106"/>
      <c r="O217" s="107"/>
      <c r="P217" s="107"/>
      <c r="Q217" s="88"/>
      <c r="R217" s="88"/>
      <c r="S217" s="101"/>
      <c r="T217" s="120"/>
    </row>
    <row r="218" spans="3:20" ht="48" customHeight="1" x14ac:dyDescent="0.2">
      <c r="C218" s="117"/>
      <c r="F218" s="94"/>
      <c r="G218" s="94"/>
      <c r="H218" s="111"/>
      <c r="I218" s="138"/>
      <c r="J218" s="148"/>
      <c r="K218" s="125"/>
      <c r="L218" s="104"/>
      <c r="M218" s="105"/>
      <c r="N218" s="135"/>
      <c r="O218" s="107"/>
      <c r="P218" s="107"/>
      <c r="Q218" s="88"/>
      <c r="R218" s="88"/>
      <c r="S218" s="101"/>
      <c r="T218" s="120"/>
    </row>
    <row r="219" spans="3:20" ht="48" customHeight="1" x14ac:dyDescent="0.2">
      <c r="C219" s="117"/>
      <c r="F219" s="94"/>
      <c r="G219" s="94"/>
      <c r="H219" s="111"/>
      <c r="I219" s="137"/>
      <c r="J219" s="148"/>
      <c r="K219" s="125"/>
      <c r="L219" s="104"/>
      <c r="M219" s="105"/>
      <c r="N219" s="106"/>
      <c r="O219" s="107"/>
      <c r="P219" s="107"/>
      <c r="Q219" s="88"/>
      <c r="R219" s="88"/>
      <c r="S219" s="101"/>
      <c r="T219" s="120"/>
    </row>
    <row r="220" spans="3:20" ht="48" customHeight="1" x14ac:dyDescent="0.2">
      <c r="C220" s="117"/>
      <c r="F220" s="94"/>
      <c r="G220" s="94"/>
      <c r="H220" s="111"/>
      <c r="I220" s="137"/>
      <c r="J220" s="148"/>
      <c r="K220" s="125"/>
      <c r="L220" s="102"/>
      <c r="M220" s="105"/>
      <c r="N220" s="106"/>
      <c r="O220" s="107"/>
      <c r="P220" s="107"/>
      <c r="Q220" s="88"/>
      <c r="R220" s="88"/>
      <c r="S220" s="101"/>
      <c r="T220" s="120"/>
    </row>
    <row r="221" spans="3:20" ht="48" customHeight="1" x14ac:dyDescent="0.2">
      <c r="C221" s="117"/>
      <c r="F221" s="94"/>
      <c r="G221" s="94"/>
      <c r="H221" s="111"/>
      <c r="I221" s="109"/>
      <c r="J221" s="148"/>
      <c r="K221" s="125"/>
      <c r="L221" s="102"/>
      <c r="M221" s="105"/>
      <c r="N221" s="106"/>
      <c r="O221" s="107"/>
      <c r="P221" s="107"/>
      <c r="Q221" s="88"/>
      <c r="R221" s="88"/>
      <c r="S221" s="101"/>
      <c r="T221" s="120"/>
    </row>
    <row r="222" spans="3:20" ht="48" customHeight="1" x14ac:dyDescent="0.2">
      <c r="C222" s="117"/>
      <c r="F222" s="94"/>
      <c r="G222" s="94"/>
      <c r="H222" s="111"/>
      <c r="I222" s="109"/>
      <c r="J222" s="148"/>
      <c r="K222" s="125"/>
      <c r="L222" s="104"/>
      <c r="M222" s="115"/>
      <c r="N222" s="106"/>
      <c r="O222" s="118"/>
      <c r="P222" s="118"/>
      <c r="Q222" s="88"/>
      <c r="R222" s="88"/>
      <c r="S222" s="101"/>
      <c r="T222" s="120"/>
    </row>
    <row r="223" spans="3:20" ht="48" customHeight="1" x14ac:dyDescent="0.2">
      <c r="C223" s="117"/>
      <c r="F223" s="94"/>
      <c r="G223" s="94"/>
      <c r="H223" s="103"/>
      <c r="I223" s="121"/>
      <c r="J223" s="97"/>
      <c r="K223" s="125"/>
      <c r="L223" s="152"/>
      <c r="M223" s="102"/>
      <c r="N223" s="71"/>
      <c r="O223" s="107"/>
      <c r="P223" s="107"/>
      <c r="Q223" s="88"/>
      <c r="R223" s="88"/>
      <c r="S223" s="101"/>
      <c r="T223" s="120"/>
    </row>
    <row r="224" spans="3:20" ht="48" customHeight="1" x14ac:dyDescent="0.2">
      <c r="C224" s="93"/>
      <c r="F224" s="102"/>
      <c r="G224" s="102"/>
      <c r="H224" s="129"/>
      <c r="I224" s="153"/>
      <c r="J224" s="97"/>
      <c r="K224" s="97"/>
      <c r="L224" s="102"/>
      <c r="M224" s="127"/>
      <c r="N224" s="106"/>
      <c r="O224" s="154"/>
      <c r="P224" s="118"/>
      <c r="Q224" s="142"/>
      <c r="R224" s="133"/>
      <c r="S224" s="143"/>
      <c r="T224" s="102"/>
    </row>
    <row r="225" spans="3:20" ht="48" customHeight="1" x14ac:dyDescent="0.2">
      <c r="C225" s="93"/>
      <c r="F225" s="102"/>
      <c r="G225" s="102"/>
      <c r="H225" s="129"/>
      <c r="I225" s="93"/>
      <c r="J225" s="97"/>
      <c r="K225" s="97"/>
      <c r="L225" s="102"/>
      <c r="M225" s="127"/>
      <c r="N225" s="106"/>
      <c r="O225" s="154"/>
      <c r="P225" s="118"/>
      <c r="Q225" s="142"/>
      <c r="R225" s="133"/>
      <c r="S225" s="143"/>
      <c r="T225" s="102"/>
    </row>
    <row r="226" spans="3:20" ht="48" customHeight="1" x14ac:dyDescent="0.2">
      <c r="C226" s="117"/>
      <c r="F226" s="94"/>
      <c r="G226" s="94"/>
      <c r="H226" s="129"/>
      <c r="I226" s="119"/>
      <c r="J226" s="97"/>
      <c r="K226" s="125"/>
      <c r="L226" s="152"/>
      <c r="M226" s="102"/>
      <c r="N226" s="71"/>
      <c r="O226" s="107"/>
      <c r="P226" s="107"/>
      <c r="Q226" s="88"/>
      <c r="R226" s="88"/>
      <c r="S226" s="101"/>
      <c r="T226" s="120"/>
    </row>
    <row r="227" spans="3:20" ht="48" customHeight="1" x14ac:dyDescent="0.2">
      <c r="C227" s="117"/>
      <c r="F227" s="94"/>
      <c r="G227" s="94"/>
      <c r="H227" s="147"/>
      <c r="I227" s="121"/>
      <c r="J227" s="97"/>
      <c r="K227" s="125"/>
      <c r="L227" s="152"/>
      <c r="M227" s="102"/>
      <c r="N227" s="71"/>
      <c r="O227" s="107"/>
      <c r="P227" s="107"/>
      <c r="Q227" s="88"/>
      <c r="R227" s="88"/>
      <c r="S227" s="101"/>
      <c r="T227" s="120"/>
    </row>
    <row r="228" spans="3:20" ht="48" customHeight="1" x14ac:dyDescent="0.2">
      <c r="C228" s="117"/>
      <c r="F228" s="94"/>
      <c r="G228" s="94"/>
      <c r="H228" s="103"/>
      <c r="I228" s="121"/>
      <c r="J228" s="97"/>
      <c r="K228" s="125"/>
      <c r="L228" s="152"/>
      <c r="M228" s="102"/>
      <c r="N228" s="71"/>
      <c r="O228" s="107"/>
      <c r="P228" s="107"/>
      <c r="Q228" s="88"/>
      <c r="R228" s="88"/>
      <c r="S228" s="101"/>
      <c r="T228" s="120"/>
    </row>
    <row r="229" spans="3:20" ht="48" customHeight="1" x14ac:dyDescent="0.2">
      <c r="C229" s="72"/>
      <c r="F229" s="94"/>
      <c r="G229" s="94"/>
      <c r="H229" s="103"/>
      <c r="I229" s="121"/>
      <c r="J229" s="97"/>
      <c r="K229" s="125"/>
      <c r="L229" s="102"/>
      <c r="M229" s="102"/>
      <c r="N229" s="71"/>
      <c r="O229" s="107"/>
      <c r="P229" s="107"/>
      <c r="Q229" s="88"/>
      <c r="R229" s="88"/>
      <c r="S229" s="101"/>
      <c r="T229" s="120"/>
    </row>
    <row r="230" spans="3:20" ht="48" customHeight="1" x14ac:dyDescent="0.2">
      <c r="C230" s="93"/>
      <c r="F230" s="94"/>
      <c r="G230" s="94"/>
      <c r="H230" s="103"/>
      <c r="I230" s="121"/>
      <c r="J230" s="97"/>
      <c r="K230" s="125"/>
      <c r="L230" s="152"/>
      <c r="M230" s="102"/>
      <c r="N230" s="71"/>
      <c r="O230" s="107"/>
      <c r="P230" s="107"/>
      <c r="Q230" s="88"/>
      <c r="R230" s="88"/>
      <c r="S230" s="101"/>
      <c r="T230" s="120"/>
    </row>
    <row r="231" spans="3:20" ht="48" customHeight="1" x14ac:dyDescent="0.2">
      <c r="C231" s="93"/>
      <c r="F231" s="94"/>
      <c r="G231" s="94"/>
      <c r="H231" s="129"/>
      <c r="I231" s="121"/>
      <c r="J231" s="97"/>
      <c r="K231" s="125"/>
      <c r="L231" s="152"/>
      <c r="M231" s="102"/>
      <c r="N231" s="71"/>
      <c r="O231" s="107"/>
      <c r="P231" s="107"/>
      <c r="Q231" s="88"/>
      <c r="R231" s="88"/>
      <c r="S231" s="101"/>
      <c r="T231" s="120"/>
    </row>
    <row r="232" spans="3:20" ht="48" customHeight="1" x14ac:dyDescent="0.2">
      <c r="C232" s="117"/>
      <c r="F232" s="94"/>
      <c r="G232" s="94"/>
      <c r="H232" s="103"/>
      <c r="I232" s="121"/>
      <c r="J232" s="97"/>
      <c r="K232" s="125"/>
      <c r="L232" s="152"/>
      <c r="M232" s="102"/>
      <c r="N232" s="71"/>
      <c r="O232" s="107"/>
      <c r="P232" s="107"/>
      <c r="Q232" s="88"/>
      <c r="R232" s="88"/>
      <c r="S232" s="101"/>
      <c r="T232" s="120"/>
    </row>
    <row r="233" spans="3:20" ht="48" customHeight="1" x14ac:dyDescent="0.2">
      <c r="C233" s="117"/>
      <c r="F233" s="102"/>
      <c r="G233" s="102"/>
      <c r="H233" s="129"/>
      <c r="I233" s="121"/>
      <c r="J233" s="97"/>
      <c r="K233" s="97"/>
      <c r="L233" s="152"/>
      <c r="M233" s="102"/>
      <c r="N233" s="71"/>
      <c r="O233" s="107"/>
      <c r="P233" s="107"/>
      <c r="Q233" s="142"/>
      <c r="R233" s="133"/>
      <c r="S233" s="143"/>
      <c r="T233" s="102"/>
    </row>
    <row r="234" spans="3:20" ht="48" customHeight="1" x14ac:dyDescent="0.2">
      <c r="C234" s="117"/>
      <c r="F234" s="102"/>
      <c r="G234" s="102"/>
      <c r="H234" s="129"/>
      <c r="I234" s="121"/>
      <c r="J234" s="97"/>
      <c r="K234" s="97"/>
      <c r="L234" s="152"/>
      <c r="M234" s="102"/>
      <c r="N234" s="71"/>
      <c r="O234" s="107"/>
      <c r="P234" s="107"/>
      <c r="Q234" s="142"/>
      <c r="R234" s="133"/>
      <c r="S234" s="143"/>
      <c r="T234" s="102"/>
    </row>
    <row r="235" spans="3:20" ht="48" customHeight="1" x14ac:dyDescent="0.2">
      <c r="C235" s="117"/>
      <c r="F235" s="102"/>
      <c r="G235" s="102"/>
      <c r="H235" s="129"/>
      <c r="I235" s="121"/>
      <c r="J235" s="97"/>
      <c r="K235" s="97"/>
      <c r="L235" s="152"/>
      <c r="M235" s="102"/>
      <c r="N235" s="71"/>
      <c r="O235" s="107"/>
      <c r="P235" s="107"/>
      <c r="Q235" s="142"/>
      <c r="R235" s="133"/>
      <c r="S235" s="143"/>
      <c r="T235" s="102"/>
    </row>
    <row r="236" spans="3:20" ht="48" customHeight="1" x14ac:dyDescent="0.2">
      <c r="C236" s="117"/>
      <c r="F236" s="94"/>
      <c r="G236" s="94"/>
      <c r="H236" s="129"/>
      <c r="I236" s="121"/>
      <c r="J236" s="97"/>
      <c r="K236" s="125"/>
      <c r="L236" s="102"/>
      <c r="M236" s="102"/>
      <c r="N236" s="71"/>
      <c r="O236" s="107"/>
      <c r="P236" s="107"/>
      <c r="Q236" s="88"/>
      <c r="R236" s="88"/>
      <c r="S236" s="101"/>
      <c r="T236" s="120"/>
    </row>
    <row r="237" spans="3:20" ht="48" customHeight="1" x14ac:dyDescent="0.2">
      <c r="C237" s="117"/>
      <c r="F237" s="102"/>
      <c r="G237" s="102"/>
      <c r="H237" s="129"/>
      <c r="I237" s="121"/>
      <c r="J237" s="97"/>
      <c r="K237" s="97"/>
      <c r="L237" s="152"/>
      <c r="M237" s="102"/>
      <c r="N237" s="71"/>
      <c r="O237" s="107"/>
      <c r="P237" s="107"/>
      <c r="Q237" s="142"/>
      <c r="R237" s="133"/>
      <c r="S237" s="143"/>
      <c r="T237" s="102"/>
    </row>
    <row r="238" spans="3:20" ht="48" customHeight="1" x14ac:dyDescent="0.2">
      <c r="C238" s="117"/>
      <c r="F238" s="102"/>
      <c r="G238" s="102"/>
      <c r="H238" s="129"/>
      <c r="I238" s="121"/>
      <c r="J238" s="97"/>
      <c r="K238" s="97"/>
      <c r="L238" s="102"/>
      <c r="M238" s="102"/>
      <c r="N238" s="71"/>
      <c r="O238" s="107"/>
      <c r="P238" s="107"/>
      <c r="Q238" s="142"/>
      <c r="R238" s="133"/>
      <c r="S238" s="143"/>
      <c r="T238" s="102"/>
    </row>
    <row r="239" spans="3:20" ht="48" customHeight="1" x14ac:dyDescent="0.2">
      <c r="C239" s="93"/>
      <c r="F239" s="94"/>
      <c r="G239" s="94"/>
      <c r="H239" s="95"/>
      <c r="I239" s="96"/>
      <c r="J239" s="97"/>
      <c r="K239" s="125"/>
      <c r="L239" s="104"/>
      <c r="N239" s="99"/>
      <c r="O239" s="100"/>
      <c r="P239" s="100"/>
      <c r="Q239" s="88"/>
      <c r="R239" s="88"/>
      <c r="S239" s="101"/>
      <c r="T239" s="120"/>
    </row>
    <row r="240" spans="3:20" ht="48" customHeight="1" x14ac:dyDescent="0.2">
      <c r="C240" s="93"/>
      <c r="F240" s="94"/>
      <c r="G240" s="94"/>
      <c r="H240" s="103"/>
      <c r="I240" s="132"/>
      <c r="J240" s="97"/>
      <c r="K240" s="125"/>
      <c r="L240" s="104"/>
      <c r="N240" s="99"/>
      <c r="O240" s="100"/>
      <c r="P240" s="100"/>
      <c r="Q240" s="88"/>
      <c r="R240" s="88"/>
      <c r="S240" s="101"/>
      <c r="T240" s="120"/>
    </row>
    <row r="241" spans="3:20" ht="48" customHeight="1" x14ac:dyDescent="0.2">
      <c r="C241" s="93"/>
      <c r="F241" s="94"/>
      <c r="G241" s="94"/>
      <c r="H241" s="95"/>
      <c r="I241" s="132"/>
      <c r="J241" s="97"/>
      <c r="K241" s="125"/>
      <c r="L241" s="104"/>
      <c r="N241" s="99"/>
      <c r="O241" s="100"/>
      <c r="P241" s="100"/>
      <c r="Q241" s="88"/>
      <c r="R241" s="88"/>
      <c r="S241" s="101"/>
      <c r="T241" s="120"/>
    </row>
    <row r="242" spans="3:20" ht="48" customHeight="1" x14ac:dyDescent="0.2">
      <c r="C242" s="155"/>
      <c r="F242" s="94"/>
      <c r="G242" s="94"/>
      <c r="H242" s="103"/>
      <c r="I242" s="132"/>
      <c r="J242" s="97"/>
      <c r="K242" s="125"/>
      <c r="L242" s="106"/>
      <c r="N242" s="99"/>
      <c r="O242" s="100"/>
      <c r="P242" s="100"/>
      <c r="Q242" s="88"/>
      <c r="R242" s="88"/>
      <c r="S242" s="101"/>
      <c r="T242" s="120"/>
    </row>
    <row r="243" spans="3:20" ht="48" customHeight="1" x14ac:dyDescent="0.2">
      <c r="C243" s="93"/>
      <c r="F243" s="94"/>
      <c r="G243" s="94"/>
      <c r="H243" s="103"/>
      <c r="I243" s="132"/>
      <c r="J243" s="97"/>
      <c r="K243" s="125"/>
      <c r="L243" s="104"/>
      <c r="N243" s="99"/>
      <c r="O243" s="100"/>
      <c r="P243" s="100"/>
      <c r="Q243" s="88"/>
      <c r="R243" s="88"/>
      <c r="S243" s="101"/>
      <c r="T243" s="120"/>
    </row>
    <row r="244" spans="3:20" ht="48" customHeight="1" x14ac:dyDescent="0.2">
      <c r="C244" s="156"/>
      <c r="F244" s="94"/>
      <c r="G244" s="94"/>
      <c r="H244" s="103"/>
      <c r="I244" s="132"/>
      <c r="J244" s="97"/>
      <c r="K244" s="125"/>
      <c r="L244" s="106"/>
      <c r="N244" s="99"/>
      <c r="O244" s="100"/>
      <c r="P244" s="100"/>
      <c r="Q244" s="88"/>
      <c r="R244" s="88"/>
      <c r="S244" s="101"/>
      <c r="T244" s="120"/>
    </row>
    <row r="245" spans="3:20" ht="48" customHeight="1" x14ac:dyDescent="0.2">
      <c r="C245" s="93"/>
      <c r="F245" s="102"/>
      <c r="G245" s="102"/>
      <c r="H245" s="95"/>
      <c r="I245" s="132"/>
      <c r="J245" s="97"/>
      <c r="K245" s="97"/>
      <c r="L245" s="106"/>
      <c r="N245" s="99"/>
      <c r="O245" s="100"/>
      <c r="P245" s="100"/>
      <c r="Q245" s="108"/>
      <c r="R245" s="133"/>
      <c r="S245" s="112"/>
      <c r="T245" s="102"/>
    </row>
    <row r="246" spans="3:20" ht="48" customHeight="1" x14ac:dyDescent="0.2">
      <c r="C246" s="93"/>
      <c r="F246" s="94"/>
      <c r="G246" s="94"/>
      <c r="H246" s="95"/>
      <c r="I246" s="132"/>
      <c r="J246" s="97"/>
      <c r="K246" s="125"/>
      <c r="L246" s="106"/>
      <c r="N246" s="99"/>
      <c r="O246" s="100"/>
      <c r="P246" s="100"/>
      <c r="Q246" s="88"/>
      <c r="R246" s="88"/>
      <c r="S246" s="101"/>
      <c r="T246" s="120"/>
    </row>
    <row r="247" spans="3:20" ht="48" customHeight="1" x14ac:dyDescent="0.2">
      <c r="C247" s="93"/>
      <c r="F247" s="102"/>
      <c r="G247" s="102"/>
      <c r="H247" s="95"/>
      <c r="I247" s="132"/>
      <c r="J247" s="97"/>
      <c r="K247" s="97"/>
      <c r="L247" s="106"/>
      <c r="N247" s="99"/>
      <c r="O247" s="100"/>
      <c r="P247" s="100"/>
      <c r="Q247" s="108"/>
      <c r="R247" s="133"/>
      <c r="S247" s="112"/>
      <c r="T247" s="102"/>
    </row>
    <row r="248" spans="3:20" ht="48" customHeight="1" x14ac:dyDescent="0.2">
      <c r="C248" s="93"/>
      <c r="F248" s="102"/>
      <c r="G248" s="102"/>
      <c r="H248" s="95"/>
      <c r="I248" s="132"/>
      <c r="J248" s="97"/>
      <c r="K248" s="97"/>
      <c r="L248" s="106"/>
      <c r="N248" s="99"/>
      <c r="O248" s="100"/>
      <c r="P248" s="100"/>
      <c r="Q248" s="108"/>
      <c r="R248" s="133"/>
      <c r="S248" s="112"/>
      <c r="T248" s="102"/>
    </row>
    <row r="249" spans="3:20" ht="48" customHeight="1" x14ac:dyDescent="0.2">
      <c r="C249" s="93"/>
      <c r="F249" s="94"/>
      <c r="G249" s="94"/>
      <c r="H249" s="103"/>
      <c r="I249" s="132"/>
      <c r="J249" s="97"/>
      <c r="K249" s="125"/>
      <c r="L249" s="98"/>
      <c r="N249" s="99"/>
      <c r="O249" s="100"/>
      <c r="P249" s="100"/>
      <c r="Q249" s="88"/>
      <c r="R249" s="88"/>
      <c r="S249" s="101"/>
      <c r="T249" s="120"/>
    </row>
    <row r="250" spans="3:20" ht="48" customHeight="1" x14ac:dyDescent="0.2">
      <c r="C250" s="93"/>
      <c r="F250" s="94"/>
      <c r="G250" s="94"/>
      <c r="H250" s="103"/>
      <c r="I250" s="132"/>
      <c r="J250" s="97"/>
      <c r="K250" s="125"/>
      <c r="L250" s="98"/>
      <c r="N250" s="99"/>
      <c r="O250" s="100"/>
      <c r="P250" s="100"/>
      <c r="Q250" s="88"/>
      <c r="R250" s="88"/>
      <c r="S250" s="101"/>
      <c r="T250" s="120"/>
    </row>
    <row r="251" spans="3:20" ht="48" customHeight="1" x14ac:dyDescent="0.2">
      <c r="C251" s="93"/>
      <c r="F251" s="94"/>
      <c r="G251" s="94"/>
      <c r="H251" s="95"/>
      <c r="I251" s="132"/>
      <c r="J251" s="97"/>
      <c r="K251" s="125"/>
      <c r="L251" s="98"/>
      <c r="N251" s="99"/>
      <c r="O251" s="100"/>
      <c r="P251" s="100"/>
      <c r="Q251" s="88"/>
      <c r="R251" s="88"/>
      <c r="S251" s="101"/>
      <c r="T251" s="120"/>
    </row>
    <row r="252" spans="3:20" ht="48" customHeight="1" x14ac:dyDescent="0.2">
      <c r="C252" s="93"/>
      <c r="F252" s="94"/>
      <c r="G252" s="94"/>
      <c r="H252" s="95"/>
      <c r="I252" s="132"/>
      <c r="J252" s="97"/>
      <c r="K252" s="125"/>
      <c r="L252" s="98"/>
      <c r="N252" s="99"/>
      <c r="O252" s="100"/>
      <c r="P252" s="100"/>
      <c r="Q252" s="88"/>
      <c r="R252" s="88"/>
      <c r="S252" s="101"/>
      <c r="T252" s="120"/>
    </row>
    <row r="253" spans="3:20" ht="48" customHeight="1" x14ac:dyDescent="0.2">
      <c r="C253" s="93"/>
      <c r="F253" s="94"/>
      <c r="G253" s="94"/>
      <c r="H253" s="95"/>
      <c r="I253" s="132"/>
      <c r="J253" s="97"/>
      <c r="K253" s="125"/>
      <c r="L253" s="98"/>
      <c r="N253" s="99"/>
      <c r="O253" s="100"/>
      <c r="P253" s="100"/>
      <c r="Q253" s="88"/>
      <c r="R253" s="88"/>
      <c r="S253" s="101"/>
      <c r="T253" s="120"/>
    </row>
    <row r="254" spans="3:20" ht="48" customHeight="1" x14ac:dyDescent="0.2">
      <c r="C254" s="93"/>
      <c r="F254" s="94"/>
      <c r="G254" s="94"/>
      <c r="H254" s="95"/>
      <c r="I254" s="132"/>
      <c r="J254" s="97"/>
      <c r="K254" s="125"/>
      <c r="L254" s="98"/>
      <c r="N254" s="99"/>
      <c r="O254" s="100"/>
      <c r="P254" s="100"/>
      <c r="Q254" s="88"/>
      <c r="R254" s="88"/>
      <c r="S254" s="101"/>
      <c r="T254" s="120"/>
    </row>
    <row r="255" spans="3:20" ht="48" customHeight="1" x14ac:dyDescent="0.2">
      <c r="C255" s="93"/>
      <c r="F255" s="94"/>
      <c r="G255" s="94"/>
      <c r="H255" s="95"/>
      <c r="I255" s="132"/>
      <c r="J255" s="97"/>
      <c r="K255" s="125"/>
      <c r="L255" s="98"/>
      <c r="N255" s="99"/>
      <c r="O255" s="100"/>
      <c r="P255" s="100"/>
      <c r="Q255" s="88"/>
      <c r="R255" s="88"/>
      <c r="S255" s="101"/>
      <c r="T255" s="120"/>
    </row>
    <row r="256" spans="3:20" ht="48" customHeight="1" x14ac:dyDescent="0.2">
      <c r="C256" s="93"/>
      <c r="F256" s="94"/>
      <c r="G256" s="94"/>
      <c r="H256" s="95"/>
      <c r="I256" s="132"/>
      <c r="J256" s="97"/>
      <c r="K256" s="125"/>
      <c r="L256" s="98"/>
      <c r="N256" s="99"/>
      <c r="O256" s="100"/>
      <c r="P256" s="100"/>
      <c r="Q256" s="88"/>
      <c r="R256" s="88"/>
      <c r="S256" s="101"/>
      <c r="T256" s="120"/>
    </row>
    <row r="257" spans="3:20" ht="48" customHeight="1" x14ac:dyDescent="0.2">
      <c r="C257" s="93"/>
      <c r="F257" s="94"/>
      <c r="G257" s="94"/>
      <c r="H257" s="95"/>
      <c r="I257" s="132"/>
      <c r="J257" s="97"/>
      <c r="K257" s="125"/>
      <c r="L257" s="98"/>
      <c r="N257" s="99"/>
      <c r="O257" s="100"/>
      <c r="P257" s="100"/>
      <c r="Q257" s="88"/>
      <c r="R257" s="88"/>
      <c r="S257" s="101"/>
      <c r="T257" s="120"/>
    </row>
    <row r="258" spans="3:20" ht="48" customHeight="1" x14ac:dyDescent="0.2">
      <c r="C258" s="117"/>
      <c r="F258" s="94"/>
      <c r="G258" s="94"/>
      <c r="H258" s="140"/>
      <c r="I258" s="137"/>
      <c r="J258" s="97"/>
      <c r="K258" s="125"/>
      <c r="L258" s="104"/>
      <c r="M258" s="71"/>
      <c r="N258" s="106"/>
      <c r="O258" s="107"/>
      <c r="P258" s="107"/>
      <c r="Q258" s="88"/>
      <c r="R258" s="88"/>
      <c r="S258" s="101"/>
      <c r="T258" s="120"/>
    </row>
    <row r="259" spans="3:20" ht="48" customHeight="1" x14ac:dyDescent="0.2">
      <c r="C259" s="117"/>
      <c r="F259" s="94"/>
      <c r="G259" s="94"/>
      <c r="H259" s="103"/>
      <c r="I259" s="137"/>
      <c r="J259" s="97"/>
      <c r="K259" s="125"/>
      <c r="L259" s="104"/>
      <c r="M259" s="71"/>
      <c r="N259" s="106"/>
      <c r="O259" s="107"/>
      <c r="P259" s="107"/>
      <c r="Q259" s="88"/>
      <c r="R259" s="88"/>
      <c r="S259" s="101"/>
      <c r="T259" s="120"/>
    </row>
    <row r="260" spans="3:20" ht="48" customHeight="1" x14ac:dyDescent="0.2">
      <c r="C260" s="117"/>
      <c r="F260" s="94"/>
      <c r="G260" s="94"/>
      <c r="H260" s="129"/>
      <c r="I260" s="137"/>
      <c r="J260" s="97"/>
      <c r="K260" s="125"/>
      <c r="L260" s="102"/>
      <c r="M260" s="71"/>
      <c r="N260" s="135"/>
      <c r="O260" s="107"/>
      <c r="P260" s="107"/>
      <c r="Q260" s="88"/>
      <c r="R260" s="88"/>
      <c r="S260" s="101"/>
      <c r="T260" s="120"/>
    </row>
    <row r="261" spans="3:20" ht="48" customHeight="1" x14ac:dyDescent="0.2">
      <c r="C261" s="117"/>
      <c r="F261" s="94"/>
      <c r="G261" s="94"/>
      <c r="H261" s="103"/>
      <c r="I261" s="109"/>
      <c r="J261" s="97"/>
      <c r="K261" s="125"/>
      <c r="L261" s="104"/>
      <c r="M261" s="71"/>
      <c r="N261" s="106"/>
      <c r="O261" s="107"/>
      <c r="P261" s="107"/>
      <c r="Q261" s="88"/>
      <c r="R261" s="88"/>
      <c r="S261" s="101"/>
      <c r="T261" s="120"/>
    </row>
    <row r="262" spans="3:20" ht="48" customHeight="1" x14ac:dyDescent="0.2">
      <c r="C262" s="117"/>
      <c r="F262" s="94"/>
      <c r="G262" s="94"/>
      <c r="H262" s="103"/>
      <c r="I262" s="109"/>
      <c r="J262" s="97"/>
      <c r="K262" s="125"/>
      <c r="L262" s="104"/>
      <c r="M262" s="71"/>
      <c r="N262" s="106"/>
      <c r="O262" s="107"/>
      <c r="P262" s="107"/>
      <c r="Q262" s="88"/>
      <c r="R262" s="88"/>
      <c r="S262" s="101"/>
      <c r="T262" s="120"/>
    </row>
    <row r="263" spans="3:20" ht="48" customHeight="1" x14ac:dyDescent="0.2">
      <c r="C263" s="117"/>
      <c r="F263" s="94"/>
      <c r="G263" s="94"/>
      <c r="H263" s="103"/>
      <c r="I263" s="109"/>
      <c r="J263" s="97"/>
      <c r="K263" s="125"/>
      <c r="L263" s="104"/>
      <c r="M263" s="71"/>
      <c r="N263" s="106"/>
      <c r="O263" s="107"/>
      <c r="P263" s="107"/>
      <c r="Q263" s="88"/>
      <c r="R263" s="88"/>
      <c r="S263" s="101"/>
      <c r="T263" s="120"/>
    </row>
    <row r="264" spans="3:20" ht="48" customHeight="1" x14ac:dyDescent="0.2">
      <c r="C264" s="117"/>
      <c r="F264" s="94"/>
      <c r="G264" s="94"/>
      <c r="H264" s="103"/>
      <c r="I264" s="157"/>
      <c r="J264" s="97"/>
      <c r="K264" s="125"/>
      <c r="L264" s="104"/>
      <c r="M264" s="71"/>
      <c r="N264" s="106"/>
      <c r="O264" s="107"/>
      <c r="P264" s="107"/>
      <c r="Q264" s="88"/>
      <c r="R264" s="88"/>
      <c r="S264" s="101"/>
      <c r="T264" s="120"/>
    </row>
    <row r="265" spans="3:20" ht="48" customHeight="1" x14ac:dyDescent="0.2">
      <c r="C265" s="117"/>
      <c r="F265" s="94"/>
      <c r="G265" s="94"/>
      <c r="H265" s="103"/>
      <c r="I265" s="158"/>
      <c r="J265" s="97"/>
      <c r="K265" s="125"/>
      <c r="L265" s="104"/>
      <c r="M265" s="71"/>
      <c r="N265" s="106"/>
      <c r="O265" s="107"/>
      <c r="P265" s="107"/>
      <c r="Q265" s="88"/>
      <c r="R265" s="88"/>
      <c r="S265" s="101"/>
      <c r="T265" s="120"/>
    </row>
    <row r="266" spans="3:20" ht="48" customHeight="1" x14ac:dyDescent="0.2">
      <c r="C266" s="117"/>
      <c r="F266" s="94"/>
      <c r="G266" s="94"/>
      <c r="H266" s="103"/>
      <c r="I266" s="137"/>
      <c r="J266" s="97"/>
      <c r="K266" s="125"/>
      <c r="L266" s="104"/>
      <c r="M266" s="71"/>
      <c r="N266" s="106"/>
      <c r="O266" s="107"/>
      <c r="P266" s="107"/>
      <c r="Q266" s="88"/>
      <c r="R266" s="88"/>
      <c r="S266" s="101"/>
      <c r="T266" s="120"/>
    </row>
    <row r="267" spans="3:20" ht="48" customHeight="1" x14ac:dyDescent="0.2">
      <c r="C267" s="117"/>
      <c r="F267" s="94"/>
      <c r="G267" s="94"/>
      <c r="H267" s="103"/>
      <c r="I267" s="137"/>
      <c r="J267" s="97"/>
      <c r="K267" s="125"/>
      <c r="L267" s="104"/>
      <c r="M267" s="71"/>
      <c r="N267" s="106"/>
      <c r="O267" s="107"/>
      <c r="P267" s="107"/>
      <c r="Q267" s="88"/>
      <c r="R267" s="88"/>
      <c r="S267" s="101"/>
      <c r="T267" s="120"/>
    </row>
    <row r="268" spans="3:20" ht="48" customHeight="1" x14ac:dyDescent="0.2">
      <c r="C268" s="117"/>
      <c r="F268" s="94"/>
      <c r="G268" s="94"/>
      <c r="H268" s="103"/>
      <c r="I268" s="109"/>
      <c r="J268" s="97"/>
      <c r="K268" s="125"/>
      <c r="L268" s="104"/>
      <c r="M268" s="71"/>
      <c r="N268" s="106"/>
      <c r="O268" s="107"/>
      <c r="P268" s="107"/>
      <c r="Q268" s="88"/>
      <c r="R268" s="88"/>
      <c r="S268" s="101"/>
      <c r="T268" s="120"/>
    </row>
    <row r="269" spans="3:20" ht="48" customHeight="1" x14ac:dyDescent="0.2">
      <c r="C269" s="117"/>
      <c r="F269" s="94"/>
      <c r="G269" s="94"/>
      <c r="H269" s="103"/>
      <c r="I269" s="137"/>
      <c r="J269" s="97"/>
      <c r="K269" s="125"/>
      <c r="L269" s="104"/>
      <c r="M269" s="71"/>
      <c r="N269" s="106"/>
      <c r="O269" s="107"/>
      <c r="P269" s="107"/>
      <c r="Q269" s="88"/>
      <c r="R269" s="88"/>
      <c r="S269" s="101"/>
      <c r="T269" s="120"/>
    </row>
    <row r="270" spans="3:20" ht="48" customHeight="1" x14ac:dyDescent="0.2">
      <c r="C270" s="117"/>
      <c r="F270" s="94"/>
      <c r="G270" s="94"/>
      <c r="H270" s="111"/>
      <c r="I270" s="137"/>
      <c r="J270" s="97"/>
      <c r="K270" s="125"/>
      <c r="L270" s="102"/>
      <c r="M270" s="71"/>
      <c r="N270" s="106"/>
      <c r="O270" s="107"/>
      <c r="P270" s="107"/>
      <c r="Q270" s="88"/>
      <c r="R270" s="88"/>
      <c r="S270" s="101"/>
      <c r="T270" s="120"/>
    </row>
    <row r="271" spans="3:20" ht="48" customHeight="1" x14ac:dyDescent="0.2">
      <c r="C271" s="117"/>
      <c r="F271" s="94"/>
      <c r="G271" s="94"/>
      <c r="H271" s="111"/>
      <c r="I271" s="137"/>
      <c r="J271" s="97"/>
      <c r="K271" s="125"/>
      <c r="L271" s="104"/>
      <c r="M271" s="136"/>
      <c r="N271" s="106"/>
      <c r="O271" s="107"/>
      <c r="P271" s="107"/>
      <c r="Q271" s="88"/>
      <c r="R271" s="88"/>
      <c r="S271" s="101"/>
      <c r="T271" s="120"/>
    </row>
    <row r="272" spans="3:20" ht="48" customHeight="1" x14ac:dyDescent="0.2">
      <c r="C272" s="117"/>
      <c r="F272" s="94"/>
      <c r="G272" s="94"/>
      <c r="H272" s="111"/>
      <c r="I272" s="137"/>
      <c r="J272" s="97"/>
      <c r="K272" s="125"/>
      <c r="L272" s="102"/>
      <c r="M272" s="71"/>
      <c r="N272" s="106"/>
      <c r="O272" s="107"/>
      <c r="P272" s="107"/>
      <c r="Q272" s="88"/>
      <c r="R272" s="88"/>
      <c r="S272" s="101"/>
      <c r="T272" s="120"/>
    </row>
    <row r="273" spans="3:20" ht="48" customHeight="1" x14ac:dyDescent="0.2">
      <c r="C273" s="117"/>
      <c r="F273" s="94"/>
      <c r="G273" s="94"/>
      <c r="H273" s="111"/>
      <c r="I273" s="137"/>
      <c r="J273" s="97"/>
      <c r="K273" s="125"/>
      <c r="L273" s="102"/>
      <c r="M273" s="71"/>
      <c r="N273" s="106"/>
      <c r="O273" s="107"/>
      <c r="P273" s="107"/>
      <c r="Q273" s="88"/>
      <c r="R273" s="88"/>
      <c r="S273" s="101"/>
      <c r="T273" s="120"/>
    </row>
    <row r="274" spans="3:20" ht="48" customHeight="1" x14ac:dyDescent="0.2">
      <c r="C274" s="117"/>
      <c r="F274" s="94"/>
      <c r="G274" s="94"/>
      <c r="H274" s="103"/>
      <c r="I274" s="109"/>
      <c r="J274" s="97"/>
      <c r="K274" s="125"/>
      <c r="L274" s="104"/>
      <c r="M274" s="71"/>
      <c r="N274" s="159"/>
      <c r="O274" s="107"/>
      <c r="P274" s="107"/>
      <c r="Q274" s="88"/>
      <c r="R274" s="88"/>
      <c r="S274" s="101"/>
      <c r="T274" s="120"/>
    </row>
    <row r="275" spans="3:20" ht="48" customHeight="1" x14ac:dyDescent="0.2">
      <c r="C275" s="117"/>
      <c r="F275" s="94"/>
      <c r="G275" s="94"/>
      <c r="H275" s="111"/>
      <c r="I275" s="138"/>
      <c r="J275" s="97"/>
      <c r="K275" s="125"/>
      <c r="L275" s="123"/>
      <c r="M275" s="116"/>
      <c r="N275" s="106"/>
      <c r="O275" s="107"/>
      <c r="P275" s="107"/>
      <c r="Q275" s="88"/>
      <c r="R275" s="88"/>
      <c r="S275" s="101"/>
      <c r="T275" s="120"/>
    </row>
    <row r="276" spans="3:20" ht="48" customHeight="1" x14ac:dyDescent="0.2">
      <c r="C276" s="117"/>
      <c r="F276" s="94"/>
      <c r="G276" s="94"/>
      <c r="H276" s="103"/>
      <c r="I276" s="109"/>
      <c r="J276" s="97"/>
      <c r="K276" s="125"/>
      <c r="L276" s="102"/>
      <c r="M276" s="71"/>
      <c r="N276" s="106"/>
      <c r="O276" s="107"/>
      <c r="P276" s="107"/>
      <c r="Q276" s="88"/>
      <c r="R276" s="88"/>
      <c r="S276" s="101"/>
      <c r="T276" s="120"/>
    </row>
    <row r="277" spans="3:20" ht="48" customHeight="1" x14ac:dyDescent="0.2">
      <c r="C277" s="117"/>
      <c r="F277" s="94"/>
      <c r="G277" s="94"/>
      <c r="H277" s="103"/>
      <c r="I277" s="109"/>
      <c r="J277" s="97"/>
      <c r="K277" s="125"/>
      <c r="L277" s="104"/>
      <c r="M277" s="71"/>
      <c r="N277" s="139"/>
      <c r="O277" s="118"/>
      <c r="P277" s="118"/>
      <c r="Q277" s="88"/>
      <c r="R277" s="88"/>
      <c r="S277" s="101"/>
      <c r="T277" s="120"/>
    </row>
    <row r="278" spans="3:20" ht="48" customHeight="1" x14ac:dyDescent="0.2">
      <c r="C278" s="117"/>
      <c r="F278" s="94"/>
      <c r="G278" s="94"/>
      <c r="H278" s="103"/>
      <c r="I278" s="137"/>
      <c r="J278" s="97"/>
      <c r="K278" s="125"/>
      <c r="L278" s="104"/>
      <c r="M278" s="71"/>
      <c r="N278" s="106"/>
      <c r="O278" s="107"/>
      <c r="P278" s="107"/>
      <c r="Q278" s="88"/>
      <c r="R278" s="88"/>
      <c r="S278" s="101"/>
      <c r="T278" s="120"/>
    </row>
    <row r="279" spans="3:20" ht="48" customHeight="1" x14ac:dyDescent="0.2">
      <c r="C279" s="72"/>
      <c r="F279" s="94"/>
      <c r="G279" s="94"/>
      <c r="H279" s="111"/>
      <c r="I279" s="138"/>
      <c r="J279" s="97"/>
      <c r="K279" s="125"/>
      <c r="L279" s="104"/>
      <c r="M279" s="71"/>
      <c r="N279" s="135"/>
      <c r="O279" s="107"/>
      <c r="P279" s="107"/>
      <c r="Q279" s="88"/>
      <c r="R279" s="88"/>
      <c r="S279" s="101"/>
      <c r="T279" s="120"/>
    </row>
    <row r="280" spans="3:20" ht="48" customHeight="1" x14ac:dyDescent="0.2">
      <c r="C280" s="72"/>
      <c r="F280" s="94"/>
      <c r="G280" s="94"/>
      <c r="H280" s="111"/>
      <c r="I280" s="138"/>
      <c r="J280" s="97"/>
      <c r="K280" s="125"/>
      <c r="L280" s="104"/>
      <c r="M280" s="71"/>
      <c r="N280" s="106"/>
      <c r="O280" s="107"/>
      <c r="P280" s="107"/>
      <c r="Q280" s="88"/>
      <c r="R280" s="88"/>
      <c r="S280" s="101"/>
      <c r="T280" s="120"/>
    </row>
    <row r="281" spans="3:20" ht="48" customHeight="1" x14ac:dyDescent="0.2">
      <c r="C281" s="117"/>
      <c r="F281" s="94"/>
      <c r="G281" s="94"/>
      <c r="H281" s="111"/>
      <c r="I281" s="138"/>
      <c r="J281" s="97"/>
      <c r="K281" s="125"/>
      <c r="L281" s="123"/>
      <c r="M281" s="116"/>
      <c r="N281" s="135"/>
      <c r="O281" s="107"/>
      <c r="P281" s="107"/>
      <c r="Q281" s="88"/>
      <c r="R281" s="88"/>
      <c r="S281" s="101"/>
      <c r="T281" s="120"/>
    </row>
    <row r="282" spans="3:20" ht="48" customHeight="1" x14ac:dyDescent="0.2">
      <c r="C282" s="117"/>
      <c r="F282" s="94"/>
      <c r="G282" s="94"/>
      <c r="H282" s="111"/>
      <c r="I282" s="138"/>
      <c r="J282" s="97"/>
      <c r="K282" s="125"/>
      <c r="L282" s="123"/>
      <c r="M282" s="116"/>
      <c r="N282" s="135"/>
      <c r="O282" s="107"/>
      <c r="P282" s="107"/>
      <c r="Q282" s="88"/>
      <c r="R282" s="88"/>
      <c r="S282" s="101"/>
      <c r="T282" s="120"/>
    </row>
    <row r="283" spans="3:20" ht="48" customHeight="1" x14ac:dyDescent="0.2">
      <c r="C283" s="117"/>
      <c r="F283" s="94"/>
      <c r="G283" s="94"/>
      <c r="H283" s="103"/>
      <c r="I283" s="109"/>
      <c r="J283" s="97"/>
      <c r="K283" s="125"/>
      <c r="L283" s="104"/>
      <c r="M283" s="71"/>
      <c r="N283" s="106"/>
      <c r="O283" s="107"/>
      <c r="P283" s="107"/>
      <c r="Q283" s="88"/>
      <c r="R283" s="88"/>
      <c r="S283" s="101"/>
      <c r="T283" s="120"/>
    </row>
    <row r="284" spans="3:20" ht="48" customHeight="1" x14ac:dyDescent="0.2">
      <c r="C284" s="117"/>
      <c r="F284" s="94"/>
      <c r="G284" s="94"/>
      <c r="H284" s="111"/>
      <c r="I284" s="137"/>
      <c r="J284" s="97"/>
      <c r="K284" s="125"/>
      <c r="L284" s="104"/>
      <c r="M284" s="71"/>
      <c r="N284" s="106"/>
      <c r="O284" s="107"/>
      <c r="P284" s="107"/>
      <c r="Q284" s="88"/>
      <c r="R284" s="88"/>
      <c r="S284" s="101"/>
      <c r="T284" s="120"/>
    </row>
    <row r="285" spans="3:20" ht="48" customHeight="1" x14ac:dyDescent="0.2">
      <c r="C285" s="93"/>
      <c r="F285" s="94"/>
      <c r="G285" s="102"/>
      <c r="H285" s="129"/>
      <c r="I285" s="109"/>
      <c r="J285" s="97"/>
      <c r="K285" s="97"/>
      <c r="L285" s="104"/>
      <c r="M285" s="71"/>
      <c r="N285" s="106"/>
      <c r="O285" s="118"/>
      <c r="P285" s="118"/>
      <c r="Q285" s="112"/>
      <c r="R285" s="113"/>
      <c r="S285" s="114"/>
      <c r="T285" s="102"/>
    </row>
    <row r="286" spans="3:20" ht="48" customHeight="1" x14ac:dyDescent="0.2">
      <c r="C286" s="117"/>
      <c r="F286" s="94"/>
      <c r="G286" s="94"/>
      <c r="H286" s="103"/>
      <c r="I286" s="137"/>
      <c r="J286" s="97"/>
      <c r="K286" s="125"/>
      <c r="L286" s="104"/>
      <c r="M286" s="71"/>
      <c r="N286" s="106"/>
      <c r="O286" s="107"/>
      <c r="P286" s="107"/>
      <c r="Q286" s="88"/>
      <c r="R286" s="88"/>
      <c r="S286" s="101"/>
      <c r="T286" s="120"/>
    </row>
    <row r="287" spans="3:20" ht="48" customHeight="1" x14ac:dyDescent="0.2">
      <c r="C287" s="117"/>
      <c r="F287" s="94"/>
      <c r="G287" s="94"/>
      <c r="H287" s="103"/>
      <c r="I287" s="109"/>
      <c r="J287" s="97"/>
      <c r="K287" s="125"/>
      <c r="L287" s="102"/>
      <c r="M287" s="116"/>
      <c r="N287" s="106"/>
      <c r="O287" s="107"/>
      <c r="P287" s="107"/>
      <c r="Q287" s="88"/>
      <c r="R287" s="88"/>
      <c r="S287" s="101"/>
      <c r="T287" s="120"/>
    </row>
    <row r="288" spans="3:20" ht="48" customHeight="1" x14ac:dyDescent="0.2">
      <c r="C288" s="160"/>
      <c r="F288" s="94"/>
      <c r="G288" s="94"/>
      <c r="H288" s="161"/>
      <c r="I288" s="124"/>
      <c r="J288" s="97"/>
      <c r="K288" s="162"/>
      <c r="L288" s="163"/>
      <c r="M288" s="163"/>
      <c r="N288" s="164"/>
      <c r="O288" s="154"/>
      <c r="P288" s="118"/>
      <c r="Q288" s="88"/>
      <c r="R288" s="88"/>
      <c r="S288" s="101"/>
      <c r="T288" s="120"/>
    </row>
    <row r="289" spans="3:20" ht="48" customHeight="1" x14ac:dyDescent="0.2">
      <c r="C289" s="160"/>
      <c r="F289" s="94"/>
      <c r="G289" s="94"/>
      <c r="H289" s="161"/>
      <c r="I289" s="124"/>
      <c r="J289" s="97"/>
      <c r="K289" s="162"/>
      <c r="L289" s="163"/>
      <c r="M289" s="163"/>
      <c r="N289" s="164"/>
      <c r="O289" s="154"/>
      <c r="P289" s="118"/>
      <c r="Q289" s="88"/>
      <c r="R289" s="88"/>
      <c r="S289" s="101"/>
      <c r="T289" s="120"/>
    </row>
    <row r="290" spans="3:20" ht="48" customHeight="1" x14ac:dyDescent="0.2">
      <c r="C290" s="160"/>
      <c r="F290" s="94"/>
      <c r="G290" s="94"/>
      <c r="H290" s="161"/>
      <c r="I290" s="124"/>
      <c r="J290" s="97"/>
      <c r="K290" s="162"/>
      <c r="L290" s="163"/>
      <c r="M290" s="163"/>
      <c r="N290" s="164"/>
      <c r="O290" s="154"/>
      <c r="P290" s="118"/>
      <c r="Q290" s="88"/>
      <c r="R290" s="88"/>
      <c r="S290" s="101"/>
      <c r="T290" s="120"/>
    </row>
    <row r="291" spans="3:20" ht="48" customHeight="1" x14ac:dyDescent="0.2">
      <c r="C291" s="128"/>
      <c r="F291" s="94"/>
      <c r="G291" s="94"/>
      <c r="H291" s="165"/>
      <c r="I291" s="124"/>
      <c r="J291" s="97"/>
      <c r="K291" s="162"/>
      <c r="L291" s="163"/>
      <c r="M291" s="163"/>
      <c r="N291" s="164"/>
      <c r="O291" s="154"/>
      <c r="P291" s="118"/>
      <c r="Q291" s="88"/>
      <c r="R291" s="88"/>
      <c r="S291" s="101"/>
      <c r="T291" s="120"/>
    </row>
    <row r="292" spans="3:20" ht="48" customHeight="1" x14ac:dyDescent="0.2">
      <c r="C292" s="128"/>
      <c r="F292" s="94"/>
      <c r="G292" s="94"/>
      <c r="H292" s="165"/>
      <c r="I292" s="124"/>
      <c r="J292" s="97"/>
      <c r="K292" s="162"/>
      <c r="L292" s="163"/>
      <c r="M292" s="163"/>
      <c r="N292" s="164"/>
      <c r="O292" s="154"/>
      <c r="P292" s="118"/>
      <c r="Q292" s="88"/>
      <c r="R292" s="88"/>
      <c r="S292" s="101"/>
      <c r="T292" s="120"/>
    </row>
    <row r="293" spans="3:20" ht="48" customHeight="1" x14ac:dyDescent="0.2">
      <c r="C293" s="160"/>
      <c r="F293" s="94"/>
      <c r="G293" s="94"/>
      <c r="H293" s="165"/>
      <c r="I293" s="124"/>
      <c r="J293" s="97"/>
      <c r="K293" s="162"/>
      <c r="L293" s="163"/>
      <c r="M293" s="163"/>
      <c r="N293" s="164"/>
      <c r="O293" s="154"/>
      <c r="P293" s="118"/>
      <c r="Q293" s="88"/>
      <c r="R293" s="88"/>
      <c r="S293" s="101"/>
      <c r="T293" s="120"/>
    </row>
    <row r="294" spans="3:20" ht="48" customHeight="1" x14ac:dyDescent="0.2">
      <c r="C294" s="160"/>
      <c r="F294" s="94"/>
      <c r="G294" s="94"/>
      <c r="H294" s="165"/>
      <c r="I294" s="124"/>
      <c r="J294" s="97"/>
      <c r="K294" s="162"/>
      <c r="L294" s="163"/>
      <c r="M294" s="163"/>
      <c r="N294" s="164"/>
      <c r="O294" s="154"/>
      <c r="P294" s="118"/>
      <c r="Q294" s="88"/>
      <c r="R294" s="88"/>
      <c r="S294" s="101"/>
      <c r="T294" s="120"/>
    </row>
    <row r="295" spans="3:20" ht="48" customHeight="1" x14ac:dyDescent="0.2">
      <c r="C295" s="160"/>
      <c r="F295" s="94"/>
      <c r="G295" s="94"/>
      <c r="H295" s="140"/>
      <c r="I295" s="124"/>
      <c r="J295" s="97"/>
      <c r="K295" s="162"/>
      <c r="L295" s="163"/>
      <c r="M295" s="163"/>
      <c r="N295" s="164"/>
      <c r="O295" s="154"/>
      <c r="P295" s="154"/>
      <c r="Q295" s="88"/>
      <c r="R295" s="88"/>
      <c r="S295" s="101"/>
      <c r="T295" s="120"/>
    </row>
    <row r="296" spans="3:20" ht="48" customHeight="1" x14ac:dyDescent="0.2">
      <c r="C296" s="160"/>
      <c r="F296" s="94"/>
      <c r="G296" s="94"/>
      <c r="H296" s="147"/>
      <c r="I296" s="124"/>
      <c r="J296" s="97"/>
      <c r="K296" s="162"/>
      <c r="L296" s="163"/>
      <c r="M296" s="163"/>
      <c r="N296" s="164"/>
      <c r="O296" s="154"/>
      <c r="P296" s="154"/>
      <c r="Q296" s="88"/>
      <c r="R296" s="88"/>
      <c r="S296" s="101"/>
      <c r="T296" s="120"/>
    </row>
    <row r="297" spans="3:20" ht="48" customHeight="1" x14ac:dyDescent="0.2">
      <c r="C297" s="160"/>
      <c r="F297" s="94"/>
      <c r="G297" s="94"/>
      <c r="H297" s="147"/>
      <c r="I297" s="124"/>
      <c r="J297" s="97"/>
      <c r="K297" s="162"/>
      <c r="L297" s="163"/>
      <c r="M297" s="163"/>
      <c r="N297" s="164"/>
      <c r="O297" s="154"/>
      <c r="P297" s="154"/>
      <c r="Q297" s="88"/>
      <c r="R297" s="88"/>
      <c r="S297" s="101"/>
      <c r="T297" s="120"/>
    </row>
    <row r="298" spans="3:20" ht="48" customHeight="1" x14ac:dyDescent="0.2">
      <c r="C298" s="160"/>
      <c r="F298" s="94"/>
      <c r="G298" s="94"/>
      <c r="H298" s="147"/>
      <c r="I298" s="124"/>
      <c r="J298" s="97"/>
      <c r="K298" s="162"/>
      <c r="L298" s="163"/>
      <c r="M298" s="163"/>
      <c r="N298" s="164"/>
      <c r="O298" s="154"/>
      <c r="P298" s="154"/>
      <c r="Q298" s="88"/>
      <c r="R298" s="88"/>
      <c r="S298" s="101"/>
      <c r="T298" s="120"/>
    </row>
    <row r="299" spans="3:20" ht="48" customHeight="1" x14ac:dyDescent="0.2">
      <c r="C299" s="160"/>
      <c r="F299" s="94"/>
      <c r="G299" s="94"/>
      <c r="H299" s="147"/>
      <c r="I299" s="124"/>
      <c r="J299" s="97"/>
      <c r="K299" s="162"/>
      <c r="L299" s="163"/>
      <c r="M299" s="163"/>
      <c r="N299" s="164"/>
      <c r="O299" s="154"/>
      <c r="P299" s="154"/>
      <c r="Q299" s="88"/>
      <c r="R299" s="88"/>
      <c r="S299" s="101"/>
      <c r="T299" s="120"/>
    </row>
    <row r="300" spans="3:20" ht="48" customHeight="1" x14ac:dyDescent="0.2">
      <c r="C300" s="93"/>
      <c r="F300" s="94"/>
      <c r="G300" s="94"/>
      <c r="H300" s="165"/>
      <c r="I300" s="124"/>
      <c r="J300" s="97"/>
      <c r="K300" s="162"/>
      <c r="L300" s="163"/>
      <c r="M300" s="163"/>
      <c r="N300" s="164"/>
      <c r="O300" s="154"/>
      <c r="P300" s="154"/>
      <c r="Q300" s="88"/>
      <c r="R300" s="88"/>
      <c r="S300" s="101"/>
      <c r="T300" s="120"/>
    </row>
    <row r="301" spans="3:20" ht="48" customHeight="1" x14ac:dyDescent="0.2">
      <c r="C301" s="93"/>
      <c r="F301" s="94"/>
      <c r="G301" s="94"/>
      <c r="H301" s="166"/>
      <c r="I301" s="124"/>
      <c r="J301" s="97"/>
      <c r="K301" s="162"/>
      <c r="L301" s="163"/>
      <c r="M301" s="163"/>
      <c r="N301" s="164"/>
      <c r="O301" s="154"/>
      <c r="P301" s="154"/>
      <c r="Q301" s="88"/>
      <c r="R301" s="88"/>
      <c r="S301" s="101"/>
      <c r="T301" s="120"/>
    </row>
    <row r="302" spans="3:20" ht="48" customHeight="1" x14ac:dyDescent="0.2">
      <c r="C302" s="117"/>
      <c r="F302" s="94"/>
      <c r="G302" s="94"/>
      <c r="H302" s="147"/>
      <c r="I302" s="124"/>
      <c r="J302" s="97"/>
      <c r="K302" s="162"/>
      <c r="L302" s="163"/>
      <c r="M302" s="163"/>
      <c r="N302" s="164"/>
      <c r="O302" s="154"/>
      <c r="P302" s="118"/>
      <c r="Q302" s="88"/>
      <c r="R302" s="88"/>
      <c r="S302" s="101"/>
      <c r="T302" s="120"/>
    </row>
    <row r="303" spans="3:20" ht="48" customHeight="1" x14ac:dyDescent="0.2">
      <c r="C303" s="117"/>
      <c r="F303" s="94"/>
      <c r="G303" s="94"/>
      <c r="H303" s="147"/>
      <c r="I303" s="124"/>
      <c r="J303" s="97"/>
      <c r="K303" s="162"/>
      <c r="L303" s="163"/>
      <c r="M303" s="163"/>
      <c r="N303" s="164"/>
      <c r="O303" s="154"/>
      <c r="P303" s="118"/>
      <c r="Q303" s="88"/>
      <c r="R303" s="88"/>
      <c r="S303" s="101"/>
      <c r="T303" s="120"/>
    </row>
    <row r="304" spans="3:20" ht="48" customHeight="1" x14ac:dyDescent="0.2">
      <c r="C304" s="93"/>
      <c r="F304" s="94"/>
      <c r="G304" s="94"/>
      <c r="H304" s="103"/>
      <c r="I304" s="132"/>
      <c r="J304" s="97"/>
      <c r="K304" s="162"/>
      <c r="L304" s="167"/>
      <c r="M304" s="168"/>
      <c r="N304" s="169"/>
      <c r="O304" s="100"/>
      <c r="P304" s="100"/>
      <c r="Q304" s="88"/>
      <c r="R304" s="88"/>
      <c r="S304" s="101"/>
      <c r="T304" s="120"/>
    </row>
    <row r="305" spans="3:20" ht="48" customHeight="1" x14ac:dyDescent="0.2">
      <c r="C305" s="119"/>
      <c r="D305" s="170"/>
      <c r="E305" s="171"/>
      <c r="F305" s="94"/>
      <c r="G305" s="94"/>
      <c r="H305" s="103"/>
      <c r="I305" s="132"/>
      <c r="J305" s="97"/>
      <c r="K305" s="162"/>
      <c r="L305" s="172"/>
      <c r="M305" s="168"/>
      <c r="N305" s="169"/>
      <c r="O305" s="100"/>
      <c r="P305" s="100"/>
      <c r="Q305" s="88"/>
      <c r="R305" s="88"/>
      <c r="S305" s="101"/>
      <c r="T305" s="120"/>
    </row>
    <row r="306" spans="3:20" ht="48" customHeight="1" x14ac:dyDescent="0.2">
      <c r="C306" s="160"/>
      <c r="F306" s="94"/>
      <c r="G306" s="94"/>
      <c r="H306" s="173"/>
      <c r="I306" s="132"/>
      <c r="J306" s="97"/>
      <c r="K306" s="162"/>
      <c r="L306" s="167"/>
      <c r="M306" s="168"/>
      <c r="N306" s="169"/>
      <c r="O306" s="100"/>
      <c r="P306" s="100"/>
      <c r="Q306" s="88"/>
      <c r="R306" s="88"/>
      <c r="S306" s="101"/>
      <c r="T306" s="120"/>
    </row>
    <row r="307" spans="3:20" ht="48" customHeight="1" x14ac:dyDescent="0.2">
      <c r="C307" s="93"/>
      <c r="F307" s="94"/>
      <c r="G307" s="94"/>
      <c r="H307" s="103"/>
      <c r="I307" s="132"/>
      <c r="J307" s="97"/>
      <c r="K307" s="162"/>
      <c r="L307" s="172"/>
      <c r="M307" s="168"/>
      <c r="N307" s="169"/>
      <c r="O307" s="100"/>
      <c r="P307" s="100"/>
      <c r="Q307" s="88"/>
      <c r="R307" s="88"/>
      <c r="S307" s="101"/>
      <c r="T307" s="120"/>
    </row>
    <row r="308" spans="3:20" ht="48" customHeight="1" x14ac:dyDescent="0.2">
      <c r="C308" s="93"/>
      <c r="F308" s="94"/>
      <c r="G308" s="94"/>
      <c r="H308" s="103"/>
      <c r="I308" s="132"/>
      <c r="J308" s="97"/>
      <c r="K308" s="162"/>
      <c r="L308" s="172"/>
      <c r="M308" s="168"/>
      <c r="N308" s="169"/>
      <c r="O308" s="100"/>
      <c r="P308" s="100"/>
      <c r="Q308" s="88"/>
      <c r="R308" s="88"/>
      <c r="S308" s="101"/>
      <c r="T308" s="120"/>
    </row>
    <row r="309" spans="3:20" ht="48" customHeight="1" x14ac:dyDescent="0.2">
      <c r="C309" s="93"/>
      <c r="F309" s="94"/>
      <c r="G309" s="94"/>
      <c r="H309" s="103"/>
      <c r="I309" s="132"/>
      <c r="J309" s="97"/>
      <c r="K309" s="162"/>
      <c r="L309" s="167"/>
      <c r="M309" s="168"/>
      <c r="N309" s="169"/>
      <c r="O309" s="100"/>
      <c r="P309" s="100"/>
      <c r="Q309" s="88"/>
      <c r="R309" s="88"/>
      <c r="S309" s="101"/>
      <c r="T309" s="120"/>
    </row>
    <row r="310" spans="3:20" ht="48" customHeight="1" x14ac:dyDescent="0.2">
      <c r="C310" s="93"/>
      <c r="F310" s="94"/>
      <c r="G310" s="94"/>
      <c r="H310" s="103"/>
      <c r="I310" s="132"/>
      <c r="J310" s="97"/>
      <c r="K310" s="162"/>
      <c r="L310" s="172"/>
      <c r="M310" s="168"/>
      <c r="N310" s="169"/>
      <c r="O310" s="100"/>
      <c r="P310" s="100"/>
      <c r="Q310" s="88"/>
      <c r="R310" s="88"/>
      <c r="S310" s="101"/>
      <c r="T310" s="120"/>
    </row>
    <row r="311" spans="3:20" ht="48" customHeight="1" x14ac:dyDescent="0.2">
      <c r="C311" s="93"/>
      <c r="F311" s="94"/>
      <c r="G311" s="94"/>
      <c r="H311" s="103"/>
      <c r="I311" s="134"/>
      <c r="J311" s="97"/>
      <c r="K311" s="162"/>
      <c r="L311" s="102"/>
      <c r="M311" s="174"/>
      <c r="N311" s="175"/>
      <c r="O311" s="118"/>
      <c r="P311" s="118"/>
      <c r="Q311" s="88"/>
      <c r="R311" s="88"/>
      <c r="S311" s="101"/>
      <c r="T311" s="120"/>
    </row>
    <row r="312" spans="3:20" ht="48" customHeight="1" x14ac:dyDescent="0.2">
      <c r="C312" s="93"/>
      <c r="F312" s="94"/>
      <c r="G312" s="94"/>
      <c r="H312" s="103"/>
      <c r="I312" s="109"/>
      <c r="J312" s="97"/>
      <c r="K312" s="162"/>
      <c r="L312" s="104"/>
      <c r="M312" s="174"/>
      <c r="N312" s="175"/>
      <c r="O312" s="118"/>
      <c r="P312" s="118"/>
      <c r="Q312" s="88"/>
      <c r="R312" s="88"/>
      <c r="S312" s="101"/>
      <c r="T312" s="120"/>
    </row>
    <row r="313" spans="3:20" ht="48" customHeight="1" x14ac:dyDescent="0.2">
      <c r="C313" s="93"/>
      <c r="F313" s="94"/>
      <c r="G313" s="94"/>
      <c r="H313" s="103"/>
      <c r="I313" s="109"/>
      <c r="J313" s="97"/>
      <c r="K313" s="162"/>
      <c r="L313" s="104"/>
      <c r="M313" s="174"/>
      <c r="N313" s="175"/>
      <c r="O313" s="118"/>
      <c r="P313" s="118"/>
      <c r="Q313" s="88"/>
      <c r="R313" s="88"/>
      <c r="S313" s="101"/>
      <c r="T313" s="120"/>
    </row>
    <row r="314" spans="3:20" ht="48" customHeight="1" x14ac:dyDescent="0.2">
      <c r="C314" s="93"/>
      <c r="F314" s="94"/>
      <c r="G314" s="94"/>
      <c r="H314" s="103"/>
      <c r="I314" s="109"/>
      <c r="J314" s="97"/>
      <c r="K314" s="162"/>
      <c r="L314" s="104"/>
      <c r="M314" s="174"/>
      <c r="N314" s="175"/>
      <c r="O314" s="118"/>
      <c r="P314" s="118"/>
      <c r="Q314" s="88"/>
      <c r="R314" s="88"/>
      <c r="S314" s="101"/>
      <c r="T314" s="120"/>
    </row>
    <row r="315" spans="3:20" ht="48" customHeight="1" x14ac:dyDescent="0.2">
      <c r="C315" s="93"/>
      <c r="F315" s="94"/>
      <c r="G315" s="94"/>
      <c r="H315" s="103"/>
      <c r="I315" s="109"/>
      <c r="J315" s="97"/>
      <c r="K315" s="162"/>
      <c r="L315" s="102"/>
      <c r="M315" s="174"/>
      <c r="N315" s="169"/>
      <c r="O315" s="118"/>
      <c r="P315" s="118"/>
      <c r="Q315" s="88"/>
      <c r="R315" s="88"/>
      <c r="S315" s="101"/>
      <c r="T315" s="120"/>
    </row>
    <row r="316" spans="3:20" ht="48" customHeight="1" x14ac:dyDescent="0.2">
      <c r="C316" s="176"/>
      <c r="F316" s="94"/>
      <c r="G316" s="94"/>
      <c r="H316" s="111"/>
      <c r="I316" s="109"/>
      <c r="J316" s="97"/>
      <c r="K316" s="162"/>
      <c r="L316" s="104"/>
      <c r="M316" s="174"/>
      <c r="N316" s="169"/>
      <c r="O316" s="118"/>
      <c r="P316" s="118"/>
      <c r="Q316" s="88"/>
      <c r="R316" s="88"/>
      <c r="S316" s="101"/>
      <c r="T316" s="120"/>
    </row>
    <row r="317" spans="3:20" ht="48" customHeight="1" x14ac:dyDescent="0.2">
      <c r="C317" s="117"/>
      <c r="F317" s="94"/>
      <c r="G317" s="94"/>
      <c r="H317" s="111"/>
      <c r="I317" s="137"/>
      <c r="J317" s="97"/>
      <c r="K317" s="162"/>
      <c r="L317" s="104"/>
      <c r="M317" s="174"/>
      <c r="N317" s="169"/>
      <c r="O317" s="118"/>
      <c r="P317" s="118"/>
      <c r="Q317" s="88"/>
      <c r="R317" s="88"/>
      <c r="S317" s="101"/>
      <c r="T317" s="120"/>
    </row>
  </sheetData>
  <autoFilter ref="A2:IC159" xr:uid="{00000000-0009-0000-0000-000000000000}"/>
  <mergeCells count="18">
    <mergeCell ref="L1:L2"/>
    <mergeCell ref="N1:N2"/>
    <mergeCell ref="B1:B2"/>
    <mergeCell ref="C1:C2"/>
    <mergeCell ref="H1:H2"/>
    <mergeCell ref="A1:A2"/>
    <mergeCell ref="T1:T2"/>
    <mergeCell ref="F1:F2"/>
    <mergeCell ref="G1:G2"/>
    <mergeCell ref="D1:D2"/>
    <mergeCell ref="E1:E2"/>
    <mergeCell ref="M1:M2"/>
    <mergeCell ref="O1:O2"/>
    <mergeCell ref="P1:P2"/>
    <mergeCell ref="Q1:S1"/>
    <mergeCell ref="I1:I2"/>
    <mergeCell ref="J1:J2"/>
    <mergeCell ref="K1:K2"/>
  </mergeCells>
  <phoneticPr fontId="2"/>
  <conditionalFormatting sqref="A1 A3:A64524">
    <cfRule type="cellIs" dxfId="15" priority="87" stopIfTrue="1" operator="equal">
      <formula>"出荷中"</formula>
    </cfRule>
  </conditionalFormatting>
  <conditionalFormatting sqref="B3:B317">
    <cfRule type="expression" dxfId="14" priority="89" stopIfTrue="1">
      <formula>OR($G3:$H3="中止")</formula>
    </cfRule>
    <cfRule type="cellIs" dxfId="13" priority="90" stopIfTrue="1" operator="greaterThan">
      <formula>0</formula>
    </cfRule>
  </conditionalFormatting>
  <conditionalFormatting sqref="H1:H1048576">
    <cfRule type="cellIs" dxfId="12" priority="95" stopIfTrue="1" operator="equal">
      <formula>"水稲"</formula>
    </cfRule>
    <cfRule type="cellIs" dxfId="11" priority="96" stopIfTrue="1" operator="equal">
      <formula>"野菜"</formula>
    </cfRule>
    <cfRule type="cellIs" dxfId="10" priority="97" stopIfTrue="1" operator="equal">
      <formula>"果樹"</formula>
    </cfRule>
  </conditionalFormatting>
  <conditionalFormatting sqref="O3:P20 P21 O22:P28">
    <cfRule type="containsBlanks" dxfId="9" priority="2" stopIfTrue="1">
      <formula>LEN(TRIM(O3))=0</formula>
    </cfRule>
  </conditionalFormatting>
  <pageMargins left="0.51181102362204722" right="0.39370078740157483" top="0.55118110236220474" bottom="0.55118110236220474" header="0.51181102362204722" footer="0.51181102362204722"/>
  <pageSetup paperSize="9" scale="31" fitToHeight="0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64"/>
  <sheetViews>
    <sheetView view="pageBreakPreview" zoomScale="80" zoomScaleNormal="85" zoomScaleSheetLayoutView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A2"/>
    </sheetView>
  </sheetViews>
  <sheetFormatPr defaultColWidth="9" defaultRowHeight="13" x14ac:dyDescent="0.2"/>
  <cols>
    <col min="1" max="1" width="3" style="9" customWidth="1"/>
    <col min="2" max="2" width="6" style="9" bestFit="1" customWidth="1"/>
    <col min="3" max="3" width="28.453125" style="61" customWidth="1"/>
    <col min="4" max="4" width="28.453125" style="72" customWidth="1"/>
    <col min="5" max="5" width="14.08984375" style="72" customWidth="1"/>
    <col min="6" max="6" width="20.36328125" style="9" customWidth="1"/>
    <col min="7" max="7" width="22.7265625" style="9" customWidth="1"/>
    <col min="8" max="8" width="3" style="9" customWidth="1"/>
    <col min="9" max="9" width="20.26953125" style="61" customWidth="1"/>
    <col min="10" max="10" width="10.6328125" style="70" customWidth="1"/>
    <col min="11" max="11" width="10.7265625" style="70" customWidth="1"/>
    <col min="12" max="12" width="14.90625" style="71" customWidth="1"/>
    <col min="13" max="13" width="25.08984375" style="9" customWidth="1"/>
    <col min="14" max="14" width="15" style="9" customWidth="1"/>
    <col min="15" max="15" width="10.7265625" style="73" customWidth="1"/>
    <col min="16" max="16" width="9.6328125" style="69" customWidth="1"/>
    <col min="17" max="17" width="5.6328125" style="74" customWidth="1"/>
    <col min="18" max="18" width="9.7265625" style="74" bestFit="1" customWidth="1"/>
    <col min="19" max="19" width="12.26953125" style="74" bestFit="1" customWidth="1"/>
    <col min="20" max="20" width="30.90625" style="90" customWidth="1"/>
    <col min="21" max="16384" width="9" style="24"/>
  </cols>
  <sheetData>
    <row r="1" spans="1:22" ht="13.5" customHeight="1" x14ac:dyDescent="0.2">
      <c r="A1" s="462"/>
      <c r="B1" s="458" t="s">
        <v>0</v>
      </c>
      <c r="C1" s="460" t="s">
        <v>16</v>
      </c>
      <c r="D1" s="465" t="s">
        <v>48</v>
      </c>
      <c r="E1" s="465" t="s">
        <v>49</v>
      </c>
      <c r="F1" s="464" t="s">
        <v>76</v>
      </c>
      <c r="G1" s="464" t="s">
        <v>77</v>
      </c>
      <c r="H1" s="458" t="s">
        <v>19</v>
      </c>
      <c r="I1" s="460" t="s">
        <v>3</v>
      </c>
      <c r="J1" s="470" t="s">
        <v>4</v>
      </c>
      <c r="K1" s="470" t="s">
        <v>5</v>
      </c>
      <c r="L1" s="472" t="s">
        <v>1</v>
      </c>
      <c r="M1" s="458" t="s">
        <v>8</v>
      </c>
      <c r="N1" s="458" t="s">
        <v>2</v>
      </c>
      <c r="O1" s="468" t="s">
        <v>7</v>
      </c>
      <c r="P1" s="468" t="s">
        <v>18</v>
      </c>
      <c r="Q1" s="469" t="s">
        <v>75</v>
      </c>
      <c r="R1" s="469"/>
      <c r="S1" s="469"/>
      <c r="T1" s="463" t="s">
        <v>6</v>
      </c>
    </row>
    <row r="2" spans="1:22" ht="52" x14ac:dyDescent="0.2">
      <c r="A2" s="459"/>
      <c r="B2" s="459"/>
      <c r="C2" s="461"/>
      <c r="D2" s="466"/>
      <c r="E2" s="466"/>
      <c r="F2" s="464"/>
      <c r="G2" s="464"/>
      <c r="H2" s="461"/>
      <c r="I2" s="461"/>
      <c r="J2" s="470"/>
      <c r="K2" s="471"/>
      <c r="L2" s="467"/>
      <c r="M2" s="467"/>
      <c r="N2" s="458"/>
      <c r="O2" s="467"/>
      <c r="P2" s="467"/>
      <c r="Q2" s="180" t="s">
        <v>11</v>
      </c>
      <c r="R2" s="180" t="s">
        <v>12</v>
      </c>
      <c r="S2" s="180" t="s">
        <v>13</v>
      </c>
      <c r="T2" s="463"/>
    </row>
    <row r="3" spans="1:22" ht="48" customHeight="1" x14ac:dyDescent="0.2">
      <c r="A3" s="60"/>
      <c r="B3" s="2">
        <v>1</v>
      </c>
      <c r="C3" s="195" t="s">
        <v>215</v>
      </c>
      <c r="D3" s="4" t="str">
        <f>VLOOKUP(C3,確認責任者連絡先!$C$3:$E$60,3,FALSE)</f>
        <v>四国中央市新宮町馬立4491-1</v>
      </c>
      <c r="E3" s="4" t="str">
        <f>VLOOKUP(C3,確認責任者連絡先!$C$3:$F$60,4,FALSE)</f>
        <v>0896-72-3111</v>
      </c>
      <c r="F3" s="262" t="s">
        <v>296</v>
      </c>
      <c r="G3" s="262" t="s">
        <v>297</v>
      </c>
      <c r="H3" s="304" t="s">
        <v>124</v>
      </c>
      <c r="I3" s="3" t="s">
        <v>240</v>
      </c>
      <c r="J3" s="62" t="s">
        <v>135</v>
      </c>
      <c r="K3" s="188" t="s">
        <v>317</v>
      </c>
      <c r="L3" s="262" t="s">
        <v>182</v>
      </c>
      <c r="M3" s="262" t="s">
        <v>183</v>
      </c>
      <c r="N3" s="263" t="s">
        <v>206</v>
      </c>
      <c r="O3" s="179">
        <v>46143</v>
      </c>
      <c r="P3" s="209">
        <v>46507</v>
      </c>
      <c r="Q3" s="289">
        <v>2</v>
      </c>
      <c r="R3" s="290">
        <v>44</v>
      </c>
      <c r="S3" s="291">
        <v>300</v>
      </c>
      <c r="T3" s="262" t="s">
        <v>343</v>
      </c>
      <c r="U3" s="218"/>
      <c r="V3" s="210"/>
    </row>
    <row r="4" spans="1:22" ht="60" customHeight="1" x14ac:dyDescent="0.2">
      <c r="A4" s="60"/>
      <c r="B4" s="2">
        <v>2</v>
      </c>
      <c r="C4" s="356" t="s">
        <v>215</v>
      </c>
      <c r="D4" s="4" t="str">
        <f>VLOOKUP(C4,確認責任者連絡先!$C$3:$E$60,3,FALSE)</f>
        <v>四国中央市新宮町馬立4491-1</v>
      </c>
      <c r="E4" s="4" t="str">
        <f>VLOOKUP(C4,確認責任者連絡先!$C$3:$F$60,4,FALSE)</f>
        <v>0896-72-3111</v>
      </c>
      <c r="F4" s="262" t="s">
        <v>298</v>
      </c>
      <c r="G4" s="262" t="s">
        <v>299</v>
      </c>
      <c r="H4" s="305" t="s">
        <v>124</v>
      </c>
      <c r="I4" s="4" t="s">
        <v>240</v>
      </c>
      <c r="J4" s="280" t="s">
        <v>136</v>
      </c>
      <c r="K4" s="188" t="s">
        <v>318</v>
      </c>
      <c r="L4" s="4" t="s">
        <v>278</v>
      </c>
      <c r="M4" s="262" t="s">
        <v>183</v>
      </c>
      <c r="N4" s="2" t="s">
        <v>206</v>
      </c>
      <c r="O4" s="178">
        <v>46143</v>
      </c>
      <c r="P4" s="209">
        <v>46507</v>
      </c>
      <c r="Q4" s="190">
        <v>1</v>
      </c>
      <c r="R4" s="191">
        <v>62</v>
      </c>
      <c r="S4" s="292">
        <v>917</v>
      </c>
      <c r="T4" s="262" t="s">
        <v>344</v>
      </c>
      <c r="U4" s="219"/>
      <c r="V4" s="211"/>
    </row>
    <row r="5" spans="1:22" ht="48" customHeight="1" x14ac:dyDescent="0.2">
      <c r="A5" s="60"/>
      <c r="B5" s="2">
        <v>3</v>
      </c>
      <c r="C5" s="356" t="s">
        <v>215</v>
      </c>
      <c r="D5" s="4" t="str">
        <f>VLOOKUP(C5,確認責任者連絡先!$C$3:$E$60,3,FALSE)</f>
        <v>四国中央市新宮町馬立4491-1</v>
      </c>
      <c r="E5" s="4" t="str">
        <f>VLOOKUP(C5,確認責任者連絡先!$C$3:$F$60,4,FALSE)</f>
        <v>0896-72-3111</v>
      </c>
      <c r="F5" s="262" t="s">
        <v>300</v>
      </c>
      <c r="G5" s="262" t="s">
        <v>301</v>
      </c>
      <c r="H5" s="305" t="s">
        <v>124</v>
      </c>
      <c r="I5" s="4" t="s">
        <v>240</v>
      </c>
      <c r="J5" s="280" t="s">
        <v>137</v>
      </c>
      <c r="K5" s="188" t="s">
        <v>319</v>
      </c>
      <c r="L5" s="4" t="s">
        <v>278</v>
      </c>
      <c r="M5" s="262" t="s">
        <v>183</v>
      </c>
      <c r="N5" s="2" t="s">
        <v>206</v>
      </c>
      <c r="O5" s="178">
        <v>46143</v>
      </c>
      <c r="P5" s="209">
        <v>46507</v>
      </c>
      <c r="Q5" s="190">
        <v>1</v>
      </c>
      <c r="R5" s="191">
        <v>20</v>
      </c>
      <c r="S5" s="292">
        <v>240</v>
      </c>
      <c r="T5" s="262" t="s">
        <v>345</v>
      </c>
      <c r="U5" s="219"/>
      <c r="V5" s="211"/>
    </row>
    <row r="6" spans="1:22" ht="48" customHeight="1" x14ac:dyDescent="0.2">
      <c r="A6" s="60"/>
      <c r="B6" s="2">
        <v>4</v>
      </c>
      <c r="C6" s="270" t="s">
        <v>283</v>
      </c>
      <c r="D6" s="4" t="str">
        <f>VLOOKUP(C6,確認責任者連絡先!$C$3:$E$60,3,FALSE)</f>
        <v>新居浜市若水町2丁目9-17</v>
      </c>
      <c r="E6" s="4" t="str">
        <f>VLOOKUP(C6,確認責任者連絡先!$C$3:$F$60,4,FALSE)</f>
        <v>0897-37-1666</v>
      </c>
      <c r="F6" s="262" t="s">
        <v>302</v>
      </c>
      <c r="G6" s="262" t="s">
        <v>303</v>
      </c>
      <c r="H6" s="306" t="s">
        <v>129</v>
      </c>
      <c r="I6" s="4" t="s">
        <v>163</v>
      </c>
      <c r="J6" s="280" t="s">
        <v>166</v>
      </c>
      <c r="K6" s="188" t="s">
        <v>320</v>
      </c>
      <c r="L6" s="4" t="s">
        <v>278</v>
      </c>
      <c r="M6" s="262" t="s">
        <v>183</v>
      </c>
      <c r="N6" s="2" t="s">
        <v>337</v>
      </c>
      <c r="O6" s="178">
        <v>46183</v>
      </c>
      <c r="P6" s="209">
        <v>46275</v>
      </c>
      <c r="Q6" s="190">
        <v>1</v>
      </c>
      <c r="R6" s="191">
        <v>48.4</v>
      </c>
      <c r="S6" s="292">
        <v>3000</v>
      </c>
      <c r="T6" s="262" t="s">
        <v>346</v>
      </c>
      <c r="U6" s="220"/>
      <c r="V6" s="212"/>
    </row>
    <row r="7" spans="1:22" ht="48" customHeight="1" x14ac:dyDescent="0.2">
      <c r="A7" s="60"/>
      <c r="B7" s="2">
        <v>5</v>
      </c>
      <c r="C7" s="195" t="s">
        <v>159</v>
      </c>
      <c r="D7" s="4" t="str">
        <f>VLOOKUP(C7,確認責任者連絡先!$C$3:$E$60,3,FALSE)</f>
        <v>松山市鴨川1丁目8-5</v>
      </c>
      <c r="E7" s="4" t="str">
        <f>VLOOKUP(C7,確認責任者連絡先!$C$3:$F$60,4,FALSE)</f>
        <v>089-979-1640</v>
      </c>
      <c r="F7" s="262" t="s">
        <v>209</v>
      </c>
      <c r="G7" s="262" t="s">
        <v>210</v>
      </c>
      <c r="H7" s="307" t="s">
        <v>128</v>
      </c>
      <c r="I7" s="4" t="s">
        <v>164</v>
      </c>
      <c r="J7" s="280" t="s">
        <v>167</v>
      </c>
      <c r="K7" s="188" t="s">
        <v>321</v>
      </c>
      <c r="L7" s="4" t="s">
        <v>150</v>
      </c>
      <c r="M7" s="4" t="s">
        <v>170</v>
      </c>
      <c r="N7" s="2" t="s">
        <v>171</v>
      </c>
      <c r="O7" s="178">
        <v>46152</v>
      </c>
      <c r="P7" s="209">
        <v>46341</v>
      </c>
      <c r="Q7" s="190">
        <v>1</v>
      </c>
      <c r="R7" s="191">
        <v>9.1999999999999993</v>
      </c>
      <c r="S7" s="292">
        <v>5320</v>
      </c>
      <c r="T7" s="262" t="s">
        <v>211</v>
      </c>
      <c r="U7" s="221"/>
      <c r="V7" s="213"/>
    </row>
    <row r="8" spans="1:22" ht="48" customHeight="1" x14ac:dyDescent="0.2">
      <c r="A8" s="60"/>
      <c r="B8" s="2">
        <v>6</v>
      </c>
      <c r="C8" s="195" t="s">
        <v>284</v>
      </c>
      <c r="D8" s="4" t="str">
        <f>VLOOKUP(C8,確認責任者連絡先!$C$3:$E$60,3,FALSE)</f>
        <v>今治市阿方甲246-1</v>
      </c>
      <c r="E8" s="4" t="str">
        <f>VLOOKUP(C8,確認責任者連絡先!$C$3:$F$60,4,FALSE)</f>
        <v>0898-34-1884</v>
      </c>
      <c r="F8" s="262" t="s">
        <v>104</v>
      </c>
      <c r="G8" s="262" t="s">
        <v>176</v>
      </c>
      <c r="H8" s="64" t="s">
        <v>128</v>
      </c>
      <c r="I8" s="262" t="s">
        <v>98</v>
      </c>
      <c r="J8" s="208" t="s">
        <v>199</v>
      </c>
      <c r="K8" s="188" t="s">
        <v>322</v>
      </c>
      <c r="L8" s="262" t="s">
        <v>205</v>
      </c>
      <c r="M8" s="4" t="s">
        <v>145</v>
      </c>
      <c r="N8" s="263" t="s">
        <v>207</v>
      </c>
      <c r="O8" s="179">
        <v>46183</v>
      </c>
      <c r="P8" s="209">
        <v>46327</v>
      </c>
      <c r="Q8" s="289">
        <v>1</v>
      </c>
      <c r="R8" s="293">
        <v>3</v>
      </c>
      <c r="S8" s="292">
        <v>500</v>
      </c>
      <c r="T8" s="262" t="s">
        <v>185</v>
      </c>
      <c r="U8" s="220"/>
      <c r="V8" s="212"/>
    </row>
    <row r="9" spans="1:22" ht="48" customHeight="1" x14ac:dyDescent="0.2">
      <c r="A9" s="60"/>
      <c r="B9" s="2">
        <v>7</v>
      </c>
      <c r="C9" s="195" t="s">
        <v>58</v>
      </c>
      <c r="D9" s="4" t="str">
        <f>VLOOKUP(C9,確認責任者連絡先!$C$3:$E$60,3,FALSE)</f>
        <v>松山市中野町181</v>
      </c>
      <c r="E9" s="4" t="str">
        <f>VLOOKUP(C9,確認責任者連絡先!$C$3:$F$60,4,FALSE)</f>
        <v>089-948-8400</v>
      </c>
      <c r="F9" s="262" t="s">
        <v>304</v>
      </c>
      <c r="G9" s="262" t="s">
        <v>305</v>
      </c>
      <c r="H9" s="453" t="s">
        <v>15</v>
      </c>
      <c r="I9" s="262" t="s">
        <v>99</v>
      </c>
      <c r="J9" s="208" t="s">
        <v>192</v>
      </c>
      <c r="K9" s="188" t="s">
        <v>323</v>
      </c>
      <c r="L9" s="262" t="s">
        <v>62</v>
      </c>
      <c r="M9" s="262" t="s">
        <v>140</v>
      </c>
      <c r="N9" s="263" t="s">
        <v>66</v>
      </c>
      <c r="O9" s="179">
        <v>46137</v>
      </c>
      <c r="P9" s="209">
        <v>46501</v>
      </c>
      <c r="Q9" s="289">
        <v>4</v>
      </c>
      <c r="R9" s="293">
        <v>131</v>
      </c>
      <c r="S9" s="292">
        <v>5100</v>
      </c>
      <c r="T9" s="455" t="s">
        <v>347</v>
      </c>
      <c r="U9" s="220"/>
      <c r="V9" s="212"/>
    </row>
    <row r="10" spans="1:22" ht="48" customHeight="1" x14ac:dyDescent="0.2">
      <c r="A10" s="60"/>
      <c r="B10" s="2">
        <v>8</v>
      </c>
      <c r="C10" s="195" t="s">
        <v>285</v>
      </c>
      <c r="D10" s="4" t="str">
        <f>VLOOKUP(C10,確認責任者連絡先!$C$3:$E$60,3,FALSE)</f>
        <v>松山市三番町八丁目325番1</v>
      </c>
      <c r="E10" s="4" t="str">
        <f>VLOOKUP(C10,確認責任者連絡先!$C$3:$F$60,4,FALSE)</f>
        <v>089-946-1611</v>
      </c>
      <c r="F10" s="262" t="s">
        <v>306</v>
      </c>
      <c r="G10" s="262" t="s">
        <v>307</v>
      </c>
      <c r="H10" s="64" t="s">
        <v>61</v>
      </c>
      <c r="I10" s="262" t="s">
        <v>290</v>
      </c>
      <c r="J10" s="208" t="s">
        <v>200</v>
      </c>
      <c r="K10" s="188" t="s">
        <v>324</v>
      </c>
      <c r="L10" s="262" t="s">
        <v>338</v>
      </c>
      <c r="M10" s="262" t="s">
        <v>339</v>
      </c>
      <c r="N10" s="263" t="s">
        <v>66</v>
      </c>
      <c r="O10" s="179">
        <v>46192</v>
      </c>
      <c r="P10" s="209">
        <v>46353</v>
      </c>
      <c r="Q10" s="289">
        <v>81</v>
      </c>
      <c r="R10" s="293">
        <v>1360.5</v>
      </c>
      <c r="S10" s="292">
        <v>1224439</v>
      </c>
      <c r="T10" s="262" t="s">
        <v>348</v>
      </c>
      <c r="U10" s="220"/>
      <c r="V10" s="212"/>
    </row>
    <row r="11" spans="1:22" ht="48" customHeight="1" x14ac:dyDescent="0.2">
      <c r="A11" s="60"/>
      <c r="B11" s="2">
        <v>9</v>
      </c>
      <c r="C11" s="195" t="s">
        <v>286</v>
      </c>
      <c r="D11" s="4" t="str">
        <f>VLOOKUP(C11,確認責任者連絡先!$C$3:$E$60,3,FALSE)</f>
        <v>松山市鴨川1丁目8-5</v>
      </c>
      <c r="E11" s="4" t="str">
        <f>VLOOKUP(C11,確認責任者連絡先!$C$3:$F$60,4,FALSE)</f>
        <v>089-979-1640</v>
      </c>
      <c r="F11" s="262" t="s">
        <v>187</v>
      </c>
      <c r="G11" s="262" t="s">
        <v>188</v>
      </c>
      <c r="H11" s="64" t="s">
        <v>61</v>
      </c>
      <c r="I11" s="262" t="s">
        <v>64</v>
      </c>
      <c r="J11" s="208" t="s">
        <v>201</v>
      </c>
      <c r="K11" s="188" t="s">
        <v>325</v>
      </c>
      <c r="L11" s="262" t="s">
        <v>65</v>
      </c>
      <c r="M11" s="262" t="s">
        <v>139</v>
      </c>
      <c r="N11" s="263" t="s">
        <v>63</v>
      </c>
      <c r="O11" s="179">
        <v>46143</v>
      </c>
      <c r="P11" s="209">
        <v>46295</v>
      </c>
      <c r="Q11" s="289">
        <v>1</v>
      </c>
      <c r="R11" s="293">
        <v>22.9</v>
      </c>
      <c r="S11" s="292">
        <v>3435</v>
      </c>
      <c r="T11" s="262" t="s">
        <v>349</v>
      </c>
      <c r="U11" s="220"/>
      <c r="V11" s="212"/>
    </row>
    <row r="12" spans="1:22" ht="48" customHeight="1" x14ac:dyDescent="0.2">
      <c r="A12" s="60"/>
      <c r="B12" s="2">
        <v>10</v>
      </c>
      <c r="C12" s="197" t="s">
        <v>286</v>
      </c>
      <c r="D12" s="4" t="str">
        <f>VLOOKUP(C12,確認責任者連絡先!$C$3:$E$60,3,FALSE)</f>
        <v>松山市鴨川1丁目8-5</v>
      </c>
      <c r="E12" s="4" t="str">
        <f>VLOOKUP(C12,確認責任者連絡先!$C$3:$F$60,4,FALSE)</f>
        <v>089-979-1640</v>
      </c>
      <c r="F12" s="265" t="s">
        <v>186</v>
      </c>
      <c r="G12" s="265" t="s">
        <v>308</v>
      </c>
      <c r="H12" s="308" t="s">
        <v>61</v>
      </c>
      <c r="I12" s="4" t="s">
        <v>64</v>
      </c>
      <c r="J12" s="62" t="s">
        <v>202</v>
      </c>
      <c r="K12" s="188" t="s">
        <v>326</v>
      </c>
      <c r="L12" s="4" t="s">
        <v>65</v>
      </c>
      <c r="M12" s="4" t="s">
        <v>139</v>
      </c>
      <c r="N12" s="2" t="s">
        <v>63</v>
      </c>
      <c r="O12" s="178">
        <v>46162</v>
      </c>
      <c r="P12" s="179">
        <v>46234</v>
      </c>
      <c r="Q12" s="289">
        <v>1</v>
      </c>
      <c r="R12" s="191">
        <v>1</v>
      </c>
      <c r="S12" s="294">
        <v>300</v>
      </c>
      <c r="T12" s="265" t="s">
        <v>154</v>
      </c>
      <c r="U12" s="220"/>
      <c r="V12" s="214"/>
    </row>
    <row r="13" spans="1:22" ht="48" customHeight="1" x14ac:dyDescent="0.2">
      <c r="A13" s="60"/>
      <c r="B13" s="2">
        <v>11</v>
      </c>
      <c r="C13" s="195" t="s">
        <v>103</v>
      </c>
      <c r="D13" s="4" t="str">
        <f>VLOOKUP(C13,確認責任者連絡先!$C$3:$E$60,3,FALSE)</f>
        <v>伊予郡松前町大字北川原79-1</v>
      </c>
      <c r="E13" s="4" t="str">
        <f>VLOOKUP(C13,確認責任者連絡先!$C$3:$F$60,4,FALSE)</f>
        <v>089-971-7319</v>
      </c>
      <c r="F13" s="265" t="s">
        <v>149</v>
      </c>
      <c r="G13" s="265" t="s">
        <v>177</v>
      </c>
      <c r="H13" s="309" t="s">
        <v>61</v>
      </c>
      <c r="I13" s="310" t="s">
        <v>291</v>
      </c>
      <c r="J13" s="281" t="s">
        <v>144</v>
      </c>
      <c r="K13" s="188" t="s">
        <v>327</v>
      </c>
      <c r="L13" s="4" t="s">
        <v>60</v>
      </c>
      <c r="M13" s="273" t="s">
        <v>139</v>
      </c>
      <c r="N13" s="281" t="s">
        <v>59</v>
      </c>
      <c r="O13" s="284">
        <v>46144</v>
      </c>
      <c r="P13" s="179">
        <v>46173</v>
      </c>
      <c r="Q13" s="295">
        <v>1</v>
      </c>
      <c r="R13" s="296">
        <v>40</v>
      </c>
      <c r="S13" s="297">
        <v>4000</v>
      </c>
      <c r="T13" s="265" t="s">
        <v>155</v>
      </c>
      <c r="U13" s="220"/>
      <c r="V13" s="214"/>
    </row>
    <row r="14" spans="1:22" ht="48" customHeight="1" x14ac:dyDescent="0.2">
      <c r="A14" s="60"/>
      <c r="B14" s="2">
        <v>12</v>
      </c>
      <c r="C14" s="195" t="s">
        <v>103</v>
      </c>
      <c r="D14" s="4" t="str">
        <f>VLOOKUP(C14,確認責任者連絡先!$C$3:$E$60,3,FALSE)</f>
        <v>伊予郡松前町大字北川原79-1</v>
      </c>
      <c r="E14" s="4" t="str">
        <f>VLOOKUP(C14,確認責任者連絡先!$C$3:$F$60,4,FALSE)</f>
        <v>089-971-7319</v>
      </c>
      <c r="F14" s="262" t="s">
        <v>149</v>
      </c>
      <c r="G14" s="262" t="s">
        <v>177</v>
      </c>
      <c r="H14" s="311" t="s">
        <v>61</v>
      </c>
      <c r="I14" s="203" t="s">
        <v>292</v>
      </c>
      <c r="J14" s="282" t="s">
        <v>193</v>
      </c>
      <c r="K14" s="188" t="s">
        <v>328</v>
      </c>
      <c r="L14" s="4" t="s">
        <v>60</v>
      </c>
      <c r="M14" s="4" t="s">
        <v>139</v>
      </c>
      <c r="N14" s="282" t="s">
        <v>100</v>
      </c>
      <c r="O14" s="284">
        <v>46129</v>
      </c>
      <c r="P14" s="284">
        <v>46356</v>
      </c>
      <c r="Q14" s="298">
        <v>1</v>
      </c>
      <c r="R14" s="299">
        <v>12</v>
      </c>
      <c r="S14" s="298">
        <v>7200</v>
      </c>
      <c r="T14" s="262" t="s">
        <v>155</v>
      </c>
      <c r="U14" s="220"/>
      <c r="V14" s="214"/>
    </row>
    <row r="15" spans="1:22" ht="48" customHeight="1" x14ac:dyDescent="0.2">
      <c r="A15" s="60"/>
      <c r="B15" s="2">
        <v>13</v>
      </c>
      <c r="C15" s="195" t="s">
        <v>103</v>
      </c>
      <c r="D15" s="4" t="str">
        <f>VLOOKUP(C15,確認責任者連絡先!$C$3:$E$60,3,FALSE)</f>
        <v>伊予郡松前町大字北川原79-1</v>
      </c>
      <c r="E15" s="4" t="str">
        <f>VLOOKUP(C15,確認責任者連絡先!$C$3:$F$60,4,FALSE)</f>
        <v>089-971-7319</v>
      </c>
      <c r="F15" s="262" t="s">
        <v>149</v>
      </c>
      <c r="G15" s="262" t="s">
        <v>177</v>
      </c>
      <c r="H15" s="311" t="s">
        <v>61</v>
      </c>
      <c r="I15" s="203" t="s">
        <v>293</v>
      </c>
      <c r="J15" s="282" t="s">
        <v>194</v>
      </c>
      <c r="K15" s="188" t="s">
        <v>329</v>
      </c>
      <c r="L15" s="4" t="s">
        <v>60</v>
      </c>
      <c r="M15" s="4" t="s">
        <v>139</v>
      </c>
      <c r="N15" s="282" t="s">
        <v>101</v>
      </c>
      <c r="O15" s="284">
        <v>46168</v>
      </c>
      <c r="P15" s="284">
        <v>46387</v>
      </c>
      <c r="Q15" s="298">
        <v>1</v>
      </c>
      <c r="R15" s="299">
        <v>12</v>
      </c>
      <c r="S15" s="298">
        <v>4000</v>
      </c>
      <c r="T15" s="262" t="s">
        <v>155</v>
      </c>
      <c r="U15" s="220"/>
      <c r="V15" s="214"/>
    </row>
    <row r="16" spans="1:22" ht="48" customHeight="1" x14ac:dyDescent="0.2">
      <c r="A16" s="60"/>
      <c r="B16" s="2">
        <v>14</v>
      </c>
      <c r="C16" s="197" t="s">
        <v>103</v>
      </c>
      <c r="D16" s="4" t="str">
        <f>VLOOKUP(C16,確認責任者連絡先!$C$3:$E$60,3,FALSE)</f>
        <v>伊予郡松前町大字北川原79-1</v>
      </c>
      <c r="E16" s="4" t="str">
        <f>VLOOKUP(C16,確認責任者連絡先!$C$3:$F$60,4,FALSE)</f>
        <v>089-971-7319</v>
      </c>
      <c r="F16" s="262" t="s">
        <v>149</v>
      </c>
      <c r="G16" s="262" t="s">
        <v>177</v>
      </c>
      <c r="H16" s="311" t="s">
        <v>61</v>
      </c>
      <c r="I16" s="203" t="s">
        <v>294</v>
      </c>
      <c r="J16" s="283" t="s">
        <v>195</v>
      </c>
      <c r="K16" s="188" t="s">
        <v>330</v>
      </c>
      <c r="L16" s="285" t="s">
        <v>60</v>
      </c>
      <c r="M16" s="4" t="s">
        <v>139</v>
      </c>
      <c r="N16" s="283" t="s">
        <v>59</v>
      </c>
      <c r="O16" s="286">
        <v>46168</v>
      </c>
      <c r="P16" s="286">
        <v>46531</v>
      </c>
      <c r="Q16" s="300">
        <v>1</v>
      </c>
      <c r="R16" s="301">
        <v>81</v>
      </c>
      <c r="S16" s="302">
        <v>8100</v>
      </c>
      <c r="T16" s="262" t="s">
        <v>155</v>
      </c>
      <c r="U16" s="222"/>
    </row>
    <row r="17" spans="1:22" ht="48" customHeight="1" x14ac:dyDescent="0.2">
      <c r="A17" s="60"/>
      <c r="B17" s="2">
        <v>15</v>
      </c>
      <c r="C17" s="197" t="s">
        <v>213</v>
      </c>
      <c r="D17" s="4" t="str">
        <f>VLOOKUP(C17,確認責任者連絡先!$C$3:$E$60,3,FALSE)</f>
        <v>松山市樽味3丁目2-40</v>
      </c>
      <c r="E17" s="4" t="str">
        <f>VLOOKUP(C17,確認責任者連絡先!$C$3:$F$60,4,FALSE)</f>
        <v>089-946-9911</v>
      </c>
      <c r="F17" s="262" t="s">
        <v>309</v>
      </c>
      <c r="G17" s="262" t="s">
        <v>189</v>
      </c>
      <c r="H17" s="311" t="s">
        <v>61</v>
      </c>
      <c r="I17" s="203" t="s">
        <v>198</v>
      </c>
      <c r="J17" s="283" t="s">
        <v>203</v>
      </c>
      <c r="K17" s="188" t="s">
        <v>331</v>
      </c>
      <c r="L17" s="285" t="s">
        <v>65</v>
      </c>
      <c r="M17" s="285" t="s">
        <v>139</v>
      </c>
      <c r="N17" s="283" t="s">
        <v>208</v>
      </c>
      <c r="O17" s="286">
        <v>46174</v>
      </c>
      <c r="P17" s="286">
        <v>46188</v>
      </c>
      <c r="Q17" s="300">
        <v>1</v>
      </c>
      <c r="R17" s="301">
        <v>4</v>
      </c>
      <c r="S17" s="302">
        <v>50</v>
      </c>
      <c r="T17" s="262" t="s">
        <v>350</v>
      </c>
      <c r="U17" s="220"/>
      <c r="V17" s="214"/>
    </row>
    <row r="18" spans="1:22" ht="48" customHeight="1" x14ac:dyDescent="0.2">
      <c r="A18" s="60"/>
      <c r="B18" s="2">
        <v>16</v>
      </c>
      <c r="C18" s="197" t="s">
        <v>229</v>
      </c>
      <c r="D18" s="4" t="str">
        <f>VLOOKUP(C18,確認責任者連絡先!$C$3:$E$60,3,FALSE)</f>
        <v>八幡浜市江戸岡1丁目12番10号</v>
      </c>
      <c r="E18" s="4" t="str">
        <f>VLOOKUP(C18,確認責任者連絡先!$C$3:$F$60,4,FALSE)</f>
        <v>0894-24-1111</v>
      </c>
      <c r="F18" s="262" t="s">
        <v>104</v>
      </c>
      <c r="G18" s="262" t="s">
        <v>310</v>
      </c>
      <c r="H18" s="312" t="s">
        <v>17</v>
      </c>
      <c r="I18" s="203" t="s">
        <v>21</v>
      </c>
      <c r="J18" s="62" t="s">
        <v>138</v>
      </c>
      <c r="K18" s="188" t="s">
        <v>332</v>
      </c>
      <c r="L18" s="14" t="s">
        <v>205</v>
      </c>
      <c r="M18" s="5" t="s">
        <v>340</v>
      </c>
      <c r="N18" s="63" t="s">
        <v>173</v>
      </c>
      <c r="O18" s="287">
        <v>46160</v>
      </c>
      <c r="P18" s="287">
        <v>46183</v>
      </c>
      <c r="Q18" s="295">
        <v>1</v>
      </c>
      <c r="R18" s="296">
        <v>32</v>
      </c>
      <c r="S18" s="297">
        <v>300</v>
      </c>
      <c r="T18" s="262" t="s">
        <v>351</v>
      </c>
      <c r="U18" s="220"/>
      <c r="V18" s="214"/>
    </row>
    <row r="19" spans="1:22" ht="48" customHeight="1" x14ac:dyDescent="0.2">
      <c r="A19" s="60"/>
      <c r="B19" s="2">
        <v>17</v>
      </c>
      <c r="C19" s="197" t="s">
        <v>197</v>
      </c>
      <c r="D19" s="4" t="str">
        <f>VLOOKUP(C19,確認責任者連絡先!$C$3:$E$60,3,FALSE)</f>
        <v>宇和島市寄松甲833-4</v>
      </c>
      <c r="E19" s="4" t="str">
        <f>VLOOKUP(C19,確認責任者連絡先!$C$3:$F$60,4,FALSE)</f>
        <v>0895-27-2335</v>
      </c>
      <c r="F19" s="262" t="s">
        <v>311</v>
      </c>
      <c r="G19" s="262" t="s">
        <v>312</v>
      </c>
      <c r="H19" s="311" t="s">
        <v>17</v>
      </c>
      <c r="I19" s="203" t="s">
        <v>165</v>
      </c>
      <c r="J19" s="62" t="s">
        <v>168</v>
      </c>
      <c r="K19" s="188" t="s">
        <v>333</v>
      </c>
      <c r="L19" s="14" t="s">
        <v>182</v>
      </c>
      <c r="M19" s="5" t="s">
        <v>183</v>
      </c>
      <c r="N19" s="63" t="s">
        <v>147</v>
      </c>
      <c r="O19" s="287">
        <v>46193</v>
      </c>
      <c r="P19" s="287">
        <v>46275</v>
      </c>
      <c r="Q19" s="295">
        <v>1</v>
      </c>
      <c r="R19" s="296">
        <v>15</v>
      </c>
      <c r="S19" s="297">
        <v>50</v>
      </c>
      <c r="T19" s="262" t="s">
        <v>352</v>
      </c>
      <c r="U19" s="220"/>
      <c r="V19" s="214"/>
    </row>
    <row r="20" spans="1:22" ht="48" customHeight="1" x14ac:dyDescent="0.2">
      <c r="A20" s="60"/>
      <c r="B20" s="2">
        <v>18</v>
      </c>
      <c r="C20" s="197" t="s">
        <v>287</v>
      </c>
      <c r="D20" s="4" t="str">
        <f>VLOOKUP(C20,確認責任者連絡先!$C$3:$E$60,3,FALSE)</f>
        <v>喜多郡内子町寺村251-1</v>
      </c>
      <c r="E20" s="4" t="str">
        <f>VLOOKUP(C20,確認責任者連絡先!$C$3:$F$60,4,FALSE)</f>
        <v>0892-52-3023</v>
      </c>
      <c r="F20" s="262" t="s">
        <v>313</v>
      </c>
      <c r="G20" s="262" t="s">
        <v>314</v>
      </c>
      <c r="H20" s="311" t="s">
        <v>17</v>
      </c>
      <c r="I20" s="203" t="s">
        <v>141</v>
      </c>
      <c r="J20" s="62" t="s">
        <v>169</v>
      </c>
      <c r="K20" s="188" t="s">
        <v>334</v>
      </c>
      <c r="L20" s="14" t="s">
        <v>182</v>
      </c>
      <c r="M20" s="5" t="s">
        <v>183</v>
      </c>
      <c r="N20" s="63" t="s">
        <v>172</v>
      </c>
      <c r="O20" s="287">
        <v>46188</v>
      </c>
      <c r="P20" s="287">
        <v>46295</v>
      </c>
      <c r="Q20" s="295">
        <v>1</v>
      </c>
      <c r="R20" s="296">
        <v>30</v>
      </c>
      <c r="S20" s="297">
        <v>1000</v>
      </c>
      <c r="T20" s="262" t="s">
        <v>353</v>
      </c>
      <c r="U20" s="220"/>
      <c r="V20" s="214"/>
    </row>
    <row r="21" spans="1:22" ht="48" customHeight="1" x14ac:dyDescent="0.2">
      <c r="A21" s="60"/>
      <c r="B21" s="2">
        <v>19</v>
      </c>
      <c r="C21" s="205" t="s">
        <v>288</v>
      </c>
      <c r="D21" s="4" t="str">
        <f>VLOOKUP(C21,確認責任者連絡先!$C$3:$E$60,3,FALSE)</f>
        <v>松山市鴨川1丁目8-5</v>
      </c>
      <c r="E21" s="4" t="str">
        <f>VLOOKUP(C21,確認責任者連絡先!$C$3:$F$60,4,FALSE)</f>
        <v>089-979-1640</v>
      </c>
      <c r="F21" s="262" t="s">
        <v>104</v>
      </c>
      <c r="G21" s="262" t="s">
        <v>190</v>
      </c>
      <c r="H21" s="207" t="s">
        <v>14</v>
      </c>
      <c r="I21" s="202" t="s">
        <v>295</v>
      </c>
      <c r="J21" s="62" t="s">
        <v>204</v>
      </c>
      <c r="K21" s="188" t="s">
        <v>335</v>
      </c>
      <c r="L21" s="14" t="s">
        <v>205</v>
      </c>
      <c r="M21" s="187" t="s">
        <v>341</v>
      </c>
      <c r="N21" s="288" t="s">
        <v>147</v>
      </c>
      <c r="O21" s="46">
        <v>46162</v>
      </c>
      <c r="P21" s="46">
        <v>46387</v>
      </c>
      <c r="Q21" s="295">
        <v>1</v>
      </c>
      <c r="R21" s="296">
        <v>5</v>
      </c>
      <c r="S21" s="297">
        <v>3000</v>
      </c>
      <c r="T21" s="262" t="s">
        <v>153</v>
      </c>
      <c r="U21" s="222"/>
    </row>
    <row r="22" spans="1:22" ht="48" customHeight="1" x14ac:dyDescent="0.2">
      <c r="A22" s="60"/>
      <c r="B22" s="2">
        <v>20</v>
      </c>
      <c r="C22" s="4" t="s">
        <v>289</v>
      </c>
      <c r="D22" s="4" t="str">
        <f>VLOOKUP(C22,確認責任者連絡先!$C$3:$E$60,3,FALSE)</f>
        <v>宇和郡鬼北町大字近永942番地</v>
      </c>
      <c r="E22" s="4" t="str">
        <f>VLOOKUP(C22,確認責任者連絡先!$C$3:$F$60,4,FALSE)</f>
        <v>0895-45-1241</v>
      </c>
      <c r="F22" s="262" t="s">
        <v>315</v>
      </c>
      <c r="G22" s="262" t="s">
        <v>316</v>
      </c>
      <c r="H22" s="311" t="s">
        <v>14</v>
      </c>
      <c r="I22" s="276" t="s">
        <v>142</v>
      </c>
      <c r="J22" s="282" t="s">
        <v>196</v>
      </c>
      <c r="K22" s="188" t="s">
        <v>336</v>
      </c>
      <c r="L22" s="262" t="s">
        <v>184</v>
      </c>
      <c r="M22" s="262" t="s">
        <v>342</v>
      </c>
      <c r="N22" s="282" t="s">
        <v>148</v>
      </c>
      <c r="O22" s="284">
        <v>46171</v>
      </c>
      <c r="P22" s="179">
        <v>46178</v>
      </c>
      <c r="Q22" s="202">
        <v>1</v>
      </c>
      <c r="R22" s="299">
        <v>1.4</v>
      </c>
      <c r="S22" s="303">
        <v>150</v>
      </c>
      <c r="T22" s="262" t="s">
        <v>354</v>
      </c>
      <c r="U22" s="223"/>
      <c r="V22" s="216"/>
    </row>
    <row r="23" spans="1:22" ht="48" customHeight="1" x14ac:dyDescent="0.2">
      <c r="A23" s="60"/>
      <c r="B23" s="2">
        <v>21</v>
      </c>
      <c r="C23" s="197" t="s">
        <v>358</v>
      </c>
      <c r="D23" s="4" t="str">
        <f>VLOOKUP(C23,確認責任者連絡先!$C$3:$E$60,3,FALSE)</f>
        <v>今治市常磐町7-2-17</v>
      </c>
      <c r="E23" s="4" t="str">
        <f>VLOOKUP(C23,確認責任者連絡先!$C$3:$F$60,4,FALSE)</f>
        <v>0898-22-0017</v>
      </c>
      <c r="F23" s="456" t="s">
        <v>495</v>
      </c>
      <c r="G23" s="456" t="s">
        <v>496</v>
      </c>
      <c r="H23" s="312" t="s">
        <v>129</v>
      </c>
      <c r="I23" s="310" t="s">
        <v>527</v>
      </c>
      <c r="J23" s="281" t="s">
        <v>554</v>
      </c>
      <c r="K23" s="448" t="s">
        <v>581</v>
      </c>
      <c r="L23" s="478" t="s">
        <v>582</v>
      </c>
      <c r="M23" s="478" t="s">
        <v>583</v>
      </c>
      <c r="N23" s="479" t="s">
        <v>584</v>
      </c>
      <c r="O23" s="480">
        <v>46240</v>
      </c>
      <c r="P23" s="480">
        <v>46270</v>
      </c>
      <c r="Q23" s="295">
        <v>2</v>
      </c>
      <c r="R23" s="296">
        <v>0.8</v>
      </c>
      <c r="S23" s="297">
        <v>200</v>
      </c>
      <c r="T23" s="478" t="s">
        <v>635</v>
      </c>
      <c r="U23" s="223"/>
      <c r="V23" s="216"/>
    </row>
    <row r="24" spans="1:22" ht="48" customHeight="1" x14ac:dyDescent="0.2">
      <c r="A24" s="60"/>
      <c r="B24" s="2">
        <v>22</v>
      </c>
      <c r="C24" s="195" t="s">
        <v>159</v>
      </c>
      <c r="D24" s="4" t="str">
        <f>VLOOKUP(C24,確認責任者連絡先!$C$3:$E$60,3,FALSE)</f>
        <v>松山市鴨川1丁目8-5</v>
      </c>
      <c r="E24" s="4" t="str">
        <f>VLOOKUP(C24,確認責任者連絡先!$C$3:$F$60,4,FALSE)</f>
        <v>089-979-1640</v>
      </c>
      <c r="F24" s="456" t="s">
        <v>104</v>
      </c>
      <c r="G24" s="456" t="s">
        <v>497</v>
      </c>
      <c r="H24" s="309" t="s">
        <v>129</v>
      </c>
      <c r="I24" s="310" t="s">
        <v>528</v>
      </c>
      <c r="J24" s="281" t="s">
        <v>555</v>
      </c>
      <c r="K24" s="448" t="s">
        <v>585</v>
      </c>
      <c r="L24" s="478" t="s">
        <v>586</v>
      </c>
      <c r="M24" s="478" t="s">
        <v>145</v>
      </c>
      <c r="N24" s="479" t="s">
        <v>587</v>
      </c>
      <c r="O24" s="481">
        <v>46204</v>
      </c>
      <c r="P24" s="481">
        <v>46507</v>
      </c>
      <c r="Q24" s="295">
        <v>1</v>
      </c>
      <c r="R24" s="296">
        <v>19</v>
      </c>
      <c r="S24" s="297">
        <v>2700</v>
      </c>
      <c r="T24" s="478" t="s">
        <v>636</v>
      </c>
      <c r="U24" s="224"/>
      <c r="V24" s="217"/>
    </row>
    <row r="25" spans="1:22" ht="48" customHeight="1" x14ac:dyDescent="0.2">
      <c r="A25" s="225"/>
      <c r="B25" s="2">
        <v>23</v>
      </c>
      <c r="C25" s="206" t="s">
        <v>159</v>
      </c>
      <c r="D25" s="4" t="str">
        <f>VLOOKUP(C25,確認責任者連絡先!$C$3:$E$60,3,FALSE)</f>
        <v>松山市鴨川1丁目8-5</v>
      </c>
      <c r="E25" s="4" t="str">
        <f>VLOOKUP(C25,確認責任者連絡先!$C$3:$F$60,4,FALSE)</f>
        <v>089-979-1640</v>
      </c>
      <c r="F25" s="456" t="s">
        <v>104</v>
      </c>
      <c r="G25" s="456" t="s">
        <v>498</v>
      </c>
      <c r="H25" s="309" t="s">
        <v>125</v>
      </c>
      <c r="I25" s="313" t="s">
        <v>529</v>
      </c>
      <c r="J25" s="281" t="s">
        <v>556</v>
      </c>
      <c r="K25" s="448" t="s">
        <v>588</v>
      </c>
      <c r="L25" s="478" t="s">
        <v>586</v>
      </c>
      <c r="M25" s="478" t="s">
        <v>145</v>
      </c>
      <c r="N25" s="479" t="s">
        <v>589</v>
      </c>
      <c r="O25" s="481">
        <v>46249</v>
      </c>
      <c r="P25" s="481">
        <v>46599</v>
      </c>
      <c r="Q25" s="295">
        <v>1</v>
      </c>
      <c r="R25" s="296">
        <v>207.2</v>
      </c>
      <c r="S25" s="297">
        <v>8703</v>
      </c>
      <c r="T25" s="478" t="s">
        <v>637</v>
      </c>
      <c r="U25" s="224"/>
      <c r="V25" s="217"/>
    </row>
    <row r="26" spans="1:22" ht="48" customHeight="1" x14ac:dyDescent="0.2">
      <c r="A26" s="225"/>
      <c r="B26" s="2">
        <v>24</v>
      </c>
      <c r="C26" s="226" t="s">
        <v>484</v>
      </c>
      <c r="D26" s="4" t="str">
        <f>VLOOKUP(C26,確認責任者連絡先!$C$3:$E$60,3,FALSE)</f>
        <v>四国中央市中之庄町1684-4</v>
      </c>
      <c r="E26" s="4" t="str">
        <f>VLOOKUP(C26,確認責任者連絡先!$C$3:$F$60,4,FALSE)</f>
        <v>0896-24-2311</v>
      </c>
      <c r="F26" s="456" t="s">
        <v>499</v>
      </c>
      <c r="G26" s="456" t="s">
        <v>500</v>
      </c>
      <c r="H26" s="331" t="s">
        <v>125</v>
      </c>
      <c r="I26" s="332" t="s">
        <v>529</v>
      </c>
      <c r="J26" s="333" t="s">
        <v>557</v>
      </c>
      <c r="K26" s="448" t="s">
        <v>590</v>
      </c>
      <c r="L26" s="478" t="s">
        <v>586</v>
      </c>
      <c r="M26" s="478" t="s">
        <v>145</v>
      </c>
      <c r="N26" s="479" t="s">
        <v>591</v>
      </c>
      <c r="O26" s="481">
        <v>46244</v>
      </c>
      <c r="P26" s="481">
        <v>46608</v>
      </c>
      <c r="Q26" s="334">
        <v>26</v>
      </c>
      <c r="R26" s="335">
        <v>2436</v>
      </c>
      <c r="S26" s="336">
        <v>109620</v>
      </c>
      <c r="T26" s="482" t="s">
        <v>638</v>
      </c>
      <c r="U26" s="58"/>
      <c r="V26" s="59"/>
    </row>
    <row r="27" spans="1:22" ht="48" customHeight="1" x14ac:dyDescent="0.2">
      <c r="A27" s="225"/>
      <c r="B27" s="2">
        <v>25</v>
      </c>
      <c r="C27" s="314" t="s">
        <v>361</v>
      </c>
      <c r="D27" s="4" t="str">
        <f>VLOOKUP(C27,確認責任者連絡先!$C$3:$E$60,3,FALSE)</f>
        <v>新居浜市田所町3-63</v>
      </c>
      <c r="E27" s="4" t="str">
        <f>VLOOKUP(C27,確認責任者連絡先!$C$3:$F$60,4,FALSE)</f>
        <v>0897-37-1004</v>
      </c>
      <c r="F27" s="456" t="s">
        <v>501</v>
      </c>
      <c r="G27" s="456" t="s">
        <v>502</v>
      </c>
      <c r="H27" s="306" t="s">
        <v>125</v>
      </c>
      <c r="I27" s="5" t="s">
        <v>530</v>
      </c>
      <c r="J27" s="337" t="s">
        <v>558</v>
      </c>
      <c r="K27" s="448" t="s">
        <v>592</v>
      </c>
      <c r="L27" s="478" t="s">
        <v>586</v>
      </c>
      <c r="M27" s="478" t="s">
        <v>145</v>
      </c>
      <c r="N27" s="479" t="s">
        <v>593</v>
      </c>
      <c r="O27" s="481">
        <v>46235</v>
      </c>
      <c r="P27" s="481">
        <v>46630</v>
      </c>
      <c r="Q27" s="483">
        <v>5</v>
      </c>
      <c r="R27" s="484">
        <v>971.1</v>
      </c>
      <c r="S27" s="485">
        <v>46590</v>
      </c>
      <c r="T27" s="6" t="s">
        <v>639</v>
      </c>
      <c r="U27" s="58"/>
      <c r="V27" s="59"/>
    </row>
    <row r="28" spans="1:22" ht="48" customHeight="1" x14ac:dyDescent="0.2">
      <c r="A28" s="225"/>
      <c r="B28" s="2">
        <v>26</v>
      </c>
      <c r="C28" s="314" t="s">
        <v>360</v>
      </c>
      <c r="D28" s="4" t="str">
        <f>VLOOKUP(C28,確認責任者連絡先!$C$3:$E$60,3,FALSE)</f>
        <v>今治市阿方甲246-1</v>
      </c>
      <c r="E28" s="4" t="str">
        <f>VLOOKUP(C28,確認責任者連絡先!$C$3:$F$60,4,FALSE)</f>
        <v>0898-34-1884</v>
      </c>
      <c r="F28" s="456" t="s">
        <v>104</v>
      </c>
      <c r="G28" s="456" t="s">
        <v>176</v>
      </c>
      <c r="H28" s="312" t="s">
        <v>128</v>
      </c>
      <c r="I28" s="4" t="s">
        <v>531</v>
      </c>
      <c r="J28" s="337" t="s">
        <v>559</v>
      </c>
      <c r="K28" s="448" t="s">
        <v>594</v>
      </c>
      <c r="L28" s="478" t="s">
        <v>595</v>
      </c>
      <c r="M28" s="478" t="s">
        <v>596</v>
      </c>
      <c r="N28" s="479" t="s">
        <v>459</v>
      </c>
      <c r="O28" s="481">
        <v>46255</v>
      </c>
      <c r="P28" s="481">
        <v>46477</v>
      </c>
      <c r="Q28" s="483">
        <v>1</v>
      </c>
      <c r="R28" s="484">
        <v>12</v>
      </c>
      <c r="S28" s="485">
        <v>2000</v>
      </c>
      <c r="T28" s="6" t="s">
        <v>640</v>
      </c>
      <c r="U28" s="58"/>
      <c r="V28" s="59"/>
    </row>
    <row r="29" spans="1:22" ht="48" customHeight="1" x14ac:dyDescent="0.2">
      <c r="A29" s="225"/>
      <c r="B29" s="2">
        <v>27</v>
      </c>
      <c r="C29" s="314" t="s">
        <v>360</v>
      </c>
      <c r="D29" s="4" t="str">
        <f>VLOOKUP(C29,確認責任者連絡先!$C$3:$E$60,3,FALSE)</f>
        <v>今治市阿方甲246-1</v>
      </c>
      <c r="E29" s="4" t="str">
        <f>VLOOKUP(C29,確認責任者連絡先!$C$3:$F$60,4,FALSE)</f>
        <v>0898-34-1884</v>
      </c>
      <c r="F29" s="456" t="s">
        <v>503</v>
      </c>
      <c r="G29" s="456" t="s">
        <v>504</v>
      </c>
      <c r="H29" s="308" t="s">
        <v>128</v>
      </c>
      <c r="I29" s="4" t="s">
        <v>532</v>
      </c>
      <c r="J29" s="337" t="s">
        <v>258</v>
      </c>
      <c r="K29" s="448" t="s">
        <v>597</v>
      </c>
      <c r="L29" s="478" t="s">
        <v>478</v>
      </c>
      <c r="M29" s="478" t="s">
        <v>598</v>
      </c>
      <c r="N29" s="479" t="s">
        <v>459</v>
      </c>
      <c r="O29" s="481">
        <v>46223</v>
      </c>
      <c r="P29" s="481">
        <v>46417</v>
      </c>
      <c r="Q29" s="483">
        <v>2</v>
      </c>
      <c r="R29" s="484">
        <v>13</v>
      </c>
      <c r="S29" s="485">
        <v>5000</v>
      </c>
      <c r="T29" s="6" t="s">
        <v>153</v>
      </c>
      <c r="U29" s="58"/>
      <c r="V29" s="59"/>
    </row>
    <row r="30" spans="1:22" ht="48" customHeight="1" x14ac:dyDescent="0.2">
      <c r="A30" s="225"/>
      <c r="B30" s="2">
        <v>28</v>
      </c>
      <c r="C30" s="314" t="s">
        <v>485</v>
      </c>
      <c r="D30" s="4" t="str">
        <f>VLOOKUP(C30,確認責任者連絡先!$C$3:$E$60,3,FALSE)</f>
        <v>松山市千舟町8丁目128-1</v>
      </c>
      <c r="E30" s="4" t="str">
        <f>VLOOKUP(C30,確認責任者連絡先!$C$3:$F$60,4,FALSE)</f>
        <v>089-943-2342</v>
      </c>
      <c r="F30" s="456" t="s">
        <v>505</v>
      </c>
      <c r="G30" s="456" t="s">
        <v>506</v>
      </c>
      <c r="H30" s="312" t="s">
        <v>533</v>
      </c>
      <c r="I30" s="4" t="s">
        <v>534</v>
      </c>
      <c r="J30" s="62" t="s">
        <v>560</v>
      </c>
      <c r="K30" s="448" t="s">
        <v>599</v>
      </c>
      <c r="L30" s="273" t="s">
        <v>600</v>
      </c>
      <c r="M30" s="273" t="s">
        <v>601</v>
      </c>
      <c r="N30" s="486" t="s">
        <v>602</v>
      </c>
      <c r="O30" s="487">
        <v>46239</v>
      </c>
      <c r="P30" s="487">
        <v>46326</v>
      </c>
      <c r="Q30" s="488">
        <v>15</v>
      </c>
      <c r="R30" s="489">
        <v>124</v>
      </c>
      <c r="S30" s="490">
        <v>5060</v>
      </c>
      <c r="T30" s="6" t="s">
        <v>641</v>
      </c>
      <c r="U30" s="58"/>
      <c r="V30" s="59"/>
    </row>
    <row r="31" spans="1:22" ht="48" customHeight="1" x14ac:dyDescent="0.2">
      <c r="A31" s="225"/>
      <c r="B31" s="2">
        <v>29</v>
      </c>
      <c r="C31" s="3" t="s">
        <v>159</v>
      </c>
      <c r="D31" s="4" t="str">
        <f>VLOOKUP(C31,確認責任者連絡先!$C$3:$E$60,3,FALSE)</f>
        <v>松山市鴨川1丁目8-5</v>
      </c>
      <c r="E31" s="4" t="str">
        <f>VLOOKUP(C31,確認責任者連絡先!$C$3:$F$60,4,FALSE)</f>
        <v>089-979-1640</v>
      </c>
      <c r="F31" s="456" t="s">
        <v>507</v>
      </c>
      <c r="G31" s="456" t="s">
        <v>508</v>
      </c>
      <c r="H31" s="312" t="s">
        <v>61</v>
      </c>
      <c r="I31" s="42" t="s">
        <v>535</v>
      </c>
      <c r="J31" s="51" t="s">
        <v>561</v>
      </c>
      <c r="K31" s="448" t="s">
        <v>603</v>
      </c>
      <c r="L31" s="273" t="s">
        <v>62</v>
      </c>
      <c r="M31" s="273" t="s">
        <v>604</v>
      </c>
      <c r="N31" s="486" t="s">
        <v>605</v>
      </c>
      <c r="O31" s="487">
        <v>46209</v>
      </c>
      <c r="P31" s="487">
        <v>46346</v>
      </c>
      <c r="Q31" s="386">
        <v>1</v>
      </c>
      <c r="R31" s="484">
        <v>24</v>
      </c>
      <c r="S31" s="392">
        <v>32000</v>
      </c>
      <c r="T31" s="6" t="s">
        <v>642</v>
      </c>
      <c r="U31" s="58"/>
      <c r="V31" s="59"/>
    </row>
    <row r="32" spans="1:22" ht="48" customHeight="1" x14ac:dyDescent="0.2">
      <c r="A32" s="225"/>
      <c r="B32" s="2">
        <v>30</v>
      </c>
      <c r="C32" s="3" t="s">
        <v>159</v>
      </c>
      <c r="D32" s="4" t="str">
        <f>VLOOKUP(C32,確認責任者連絡先!$C$3:$E$60,3,FALSE)</f>
        <v>松山市鴨川1丁目8-5</v>
      </c>
      <c r="E32" s="4" t="str">
        <f>VLOOKUP(C32,確認責任者連絡先!$C$3:$F$60,4,FALSE)</f>
        <v>089-979-1640</v>
      </c>
      <c r="F32" s="456" t="s">
        <v>509</v>
      </c>
      <c r="G32" s="456" t="s">
        <v>510</v>
      </c>
      <c r="H32" s="312" t="s">
        <v>61</v>
      </c>
      <c r="I32" s="42" t="s">
        <v>536</v>
      </c>
      <c r="J32" s="51" t="s">
        <v>269</v>
      </c>
      <c r="K32" s="448" t="s">
        <v>606</v>
      </c>
      <c r="L32" s="273" t="s">
        <v>62</v>
      </c>
      <c r="M32" s="273" t="s">
        <v>607</v>
      </c>
      <c r="N32" s="486" t="s">
        <v>602</v>
      </c>
      <c r="O32" s="491">
        <v>46213</v>
      </c>
      <c r="P32" s="491">
        <v>46341</v>
      </c>
      <c r="Q32" s="386">
        <v>1</v>
      </c>
      <c r="R32" s="484">
        <v>10</v>
      </c>
      <c r="S32" s="392">
        <v>1000</v>
      </c>
      <c r="T32" s="6" t="s">
        <v>154</v>
      </c>
      <c r="U32" s="58"/>
      <c r="V32" s="59"/>
    </row>
    <row r="33" spans="1:22" ht="48" customHeight="1" x14ac:dyDescent="0.2">
      <c r="A33" s="225"/>
      <c r="B33" s="2">
        <v>31</v>
      </c>
      <c r="C33" s="314" t="s">
        <v>486</v>
      </c>
      <c r="D33" s="4" t="str">
        <f>VLOOKUP(C33,確認責任者連絡先!$C$3:$E$60,3,FALSE)</f>
        <v>伊予郡松前町大字北川原79-1</v>
      </c>
      <c r="E33" s="4" t="str">
        <f>VLOOKUP(C33,確認責任者連絡先!$C$3:$F$60,4,FALSE)</f>
        <v>089-971-7319</v>
      </c>
      <c r="F33" s="456" t="s">
        <v>149</v>
      </c>
      <c r="G33" s="456" t="s">
        <v>511</v>
      </c>
      <c r="H33" s="312" t="s">
        <v>61</v>
      </c>
      <c r="I33" s="42" t="s">
        <v>537</v>
      </c>
      <c r="J33" s="51" t="s">
        <v>562</v>
      </c>
      <c r="K33" s="448" t="s">
        <v>608</v>
      </c>
      <c r="L33" s="478" t="s">
        <v>60</v>
      </c>
      <c r="M33" s="478" t="s">
        <v>139</v>
      </c>
      <c r="N33" s="492" t="s">
        <v>609</v>
      </c>
      <c r="O33" s="491">
        <v>46199</v>
      </c>
      <c r="P33" s="491">
        <v>46507</v>
      </c>
      <c r="Q33" s="386">
        <v>1</v>
      </c>
      <c r="R33" s="484">
        <v>17</v>
      </c>
      <c r="S33" s="392">
        <v>2380</v>
      </c>
      <c r="T33" s="6" t="s">
        <v>155</v>
      </c>
      <c r="U33" s="58"/>
      <c r="V33" s="59"/>
    </row>
    <row r="34" spans="1:22" ht="48" customHeight="1" x14ac:dyDescent="0.2">
      <c r="A34" s="225"/>
      <c r="B34" s="2">
        <v>32</v>
      </c>
      <c r="C34" s="314" t="s">
        <v>486</v>
      </c>
      <c r="D34" s="4" t="str">
        <f>VLOOKUP(C34,確認責任者連絡先!$C$3:$E$60,3,FALSE)</f>
        <v>伊予郡松前町大字北川原79-1</v>
      </c>
      <c r="E34" s="4" t="str">
        <f>VLOOKUP(C34,確認責任者連絡先!$C$3:$F$60,4,FALSE)</f>
        <v>089-971-7319</v>
      </c>
      <c r="F34" s="456" t="s">
        <v>149</v>
      </c>
      <c r="G34" s="456" t="s">
        <v>511</v>
      </c>
      <c r="H34" s="312" t="s">
        <v>61</v>
      </c>
      <c r="I34" s="42" t="s">
        <v>538</v>
      </c>
      <c r="J34" s="51" t="s">
        <v>563</v>
      </c>
      <c r="K34" s="448" t="s">
        <v>610</v>
      </c>
      <c r="L34" s="273" t="s">
        <v>60</v>
      </c>
      <c r="M34" s="273" t="s">
        <v>139</v>
      </c>
      <c r="N34" s="486" t="s">
        <v>59</v>
      </c>
      <c r="O34" s="487">
        <v>46192</v>
      </c>
      <c r="P34" s="487">
        <v>46295</v>
      </c>
      <c r="Q34" s="386">
        <v>1</v>
      </c>
      <c r="R34" s="484">
        <v>3</v>
      </c>
      <c r="S34" s="392">
        <v>133</v>
      </c>
      <c r="T34" s="6" t="s">
        <v>643</v>
      </c>
      <c r="U34" s="58"/>
      <c r="V34" s="59"/>
    </row>
    <row r="35" spans="1:22" ht="48" customHeight="1" x14ac:dyDescent="0.2">
      <c r="A35" s="225"/>
      <c r="B35" s="2">
        <v>33</v>
      </c>
      <c r="C35" s="314" t="s">
        <v>486</v>
      </c>
      <c r="D35" s="4" t="str">
        <f>VLOOKUP(C35,確認責任者連絡先!$C$3:$E$60,3,FALSE)</f>
        <v>伊予郡松前町大字北川原79-1</v>
      </c>
      <c r="E35" s="4" t="str">
        <f>VLOOKUP(C35,確認責任者連絡先!$C$3:$F$60,4,FALSE)</f>
        <v>089-971-7319</v>
      </c>
      <c r="F35" s="456" t="s">
        <v>149</v>
      </c>
      <c r="G35" s="456" t="s">
        <v>511</v>
      </c>
      <c r="H35" s="312" t="s">
        <v>61</v>
      </c>
      <c r="I35" s="42" t="s">
        <v>539</v>
      </c>
      <c r="J35" s="51" t="s">
        <v>564</v>
      </c>
      <c r="K35" s="448" t="s">
        <v>611</v>
      </c>
      <c r="L35" s="273" t="s">
        <v>60</v>
      </c>
      <c r="M35" s="273" t="s">
        <v>139</v>
      </c>
      <c r="N35" s="486" t="s">
        <v>609</v>
      </c>
      <c r="O35" s="487">
        <v>46192</v>
      </c>
      <c r="P35" s="487">
        <v>46326</v>
      </c>
      <c r="Q35" s="386">
        <v>1</v>
      </c>
      <c r="R35" s="484">
        <v>9</v>
      </c>
      <c r="S35" s="392">
        <v>750</v>
      </c>
      <c r="T35" s="6" t="s">
        <v>155</v>
      </c>
      <c r="U35" s="58"/>
      <c r="V35" s="59"/>
    </row>
    <row r="36" spans="1:22" ht="48" customHeight="1" x14ac:dyDescent="0.2">
      <c r="A36" s="225"/>
      <c r="B36" s="2">
        <v>34</v>
      </c>
      <c r="C36" s="3" t="s">
        <v>486</v>
      </c>
      <c r="D36" s="4" t="str">
        <f>VLOOKUP(C36,確認責任者連絡先!$C$3:$E$60,3,FALSE)</f>
        <v>伊予郡松前町大字北川原79-1</v>
      </c>
      <c r="E36" s="4" t="str">
        <f>VLOOKUP(C36,確認責任者連絡先!$C$3:$F$60,4,FALSE)</f>
        <v>089-971-7319</v>
      </c>
      <c r="F36" s="456" t="s">
        <v>149</v>
      </c>
      <c r="G36" s="456" t="s">
        <v>511</v>
      </c>
      <c r="H36" s="312" t="s">
        <v>61</v>
      </c>
      <c r="I36" s="42" t="s">
        <v>540</v>
      </c>
      <c r="J36" s="51" t="s">
        <v>565</v>
      </c>
      <c r="K36" s="448" t="s">
        <v>612</v>
      </c>
      <c r="L36" s="273" t="s">
        <v>60</v>
      </c>
      <c r="M36" s="273" t="s">
        <v>139</v>
      </c>
      <c r="N36" s="486" t="s">
        <v>59</v>
      </c>
      <c r="O36" s="487">
        <v>46192</v>
      </c>
      <c r="P36" s="487">
        <v>46356</v>
      </c>
      <c r="Q36" s="386">
        <v>1</v>
      </c>
      <c r="R36" s="484">
        <v>23</v>
      </c>
      <c r="S36" s="392">
        <v>13800</v>
      </c>
      <c r="T36" s="6" t="s">
        <v>155</v>
      </c>
      <c r="U36" s="58"/>
      <c r="V36" s="59"/>
    </row>
    <row r="37" spans="1:22" ht="48" customHeight="1" x14ac:dyDescent="0.2">
      <c r="A37" s="225"/>
      <c r="B37" s="2">
        <v>35</v>
      </c>
      <c r="C37" s="3" t="s">
        <v>486</v>
      </c>
      <c r="D37" s="4" t="str">
        <f>VLOOKUP(C37,確認責任者連絡先!$C$3:$E$60,3,FALSE)</f>
        <v>伊予郡松前町大字北川原79-1</v>
      </c>
      <c r="E37" s="4" t="str">
        <f>VLOOKUP(C37,確認責任者連絡先!$C$3:$F$60,4,FALSE)</f>
        <v>089-971-7319</v>
      </c>
      <c r="F37" s="456" t="s">
        <v>149</v>
      </c>
      <c r="G37" s="456" t="s">
        <v>511</v>
      </c>
      <c r="H37" s="312" t="s">
        <v>61</v>
      </c>
      <c r="I37" s="42" t="s">
        <v>541</v>
      </c>
      <c r="J37" s="51" t="s">
        <v>566</v>
      </c>
      <c r="K37" s="448" t="s">
        <v>613</v>
      </c>
      <c r="L37" s="273" t="s">
        <v>60</v>
      </c>
      <c r="M37" s="273" t="s">
        <v>139</v>
      </c>
      <c r="N37" s="486" t="s">
        <v>605</v>
      </c>
      <c r="O37" s="487">
        <v>46202</v>
      </c>
      <c r="P37" s="487">
        <v>46326</v>
      </c>
      <c r="Q37" s="386">
        <v>1</v>
      </c>
      <c r="R37" s="484">
        <v>40</v>
      </c>
      <c r="S37" s="392">
        <v>4000</v>
      </c>
      <c r="T37" s="6" t="s">
        <v>155</v>
      </c>
      <c r="U37" s="58"/>
      <c r="V37" s="59"/>
    </row>
    <row r="38" spans="1:22" ht="48" customHeight="1" x14ac:dyDescent="0.2">
      <c r="A38" s="225"/>
      <c r="B38" s="2">
        <v>36</v>
      </c>
      <c r="C38" s="3" t="s">
        <v>486</v>
      </c>
      <c r="D38" s="4" t="str">
        <f>VLOOKUP(C38,確認責任者連絡先!$C$3:$E$60,3,FALSE)</f>
        <v>伊予郡松前町大字北川原79-1</v>
      </c>
      <c r="E38" s="4" t="str">
        <f>VLOOKUP(C38,確認責任者連絡先!$C$3:$F$60,4,FALSE)</f>
        <v>089-971-7319</v>
      </c>
      <c r="F38" s="456" t="s">
        <v>149</v>
      </c>
      <c r="G38" s="456" t="s">
        <v>511</v>
      </c>
      <c r="H38" s="312" t="s">
        <v>61</v>
      </c>
      <c r="I38" s="42" t="s">
        <v>542</v>
      </c>
      <c r="J38" s="51" t="s">
        <v>567</v>
      </c>
      <c r="K38" s="448" t="s">
        <v>614</v>
      </c>
      <c r="L38" s="273" t="s">
        <v>60</v>
      </c>
      <c r="M38" s="273" t="s">
        <v>139</v>
      </c>
      <c r="N38" s="486" t="s">
        <v>59</v>
      </c>
      <c r="O38" s="487">
        <v>46192</v>
      </c>
      <c r="P38" s="487">
        <v>46295</v>
      </c>
      <c r="Q38" s="386">
        <v>1</v>
      </c>
      <c r="R38" s="484">
        <v>28</v>
      </c>
      <c r="S38" s="392">
        <v>1400</v>
      </c>
      <c r="T38" s="6" t="s">
        <v>155</v>
      </c>
      <c r="U38" s="58"/>
      <c r="V38" s="59"/>
    </row>
    <row r="39" spans="1:22" ht="48" customHeight="1" x14ac:dyDescent="0.2">
      <c r="A39" s="225"/>
      <c r="B39" s="2">
        <v>37</v>
      </c>
      <c r="C39" s="315" t="s">
        <v>365</v>
      </c>
      <c r="D39" s="4" t="str">
        <f>VLOOKUP(C39,確認責任者連絡先!$C$3:$E$60,3,FALSE)</f>
        <v>宇和島市栄町港3丁目303</v>
      </c>
      <c r="E39" s="4" t="str">
        <f>VLOOKUP(C39,確認責任者連絡先!$C$3:$F$60,4,FALSE)</f>
        <v>0895-22-8111</v>
      </c>
      <c r="F39" s="456" t="s">
        <v>104</v>
      </c>
      <c r="G39" s="456" t="s">
        <v>512</v>
      </c>
      <c r="H39" s="330" t="s">
        <v>17</v>
      </c>
      <c r="I39" s="7" t="s">
        <v>543</v>
      </c>
      <c r="J39" s="323" t="s">
        <v>568</v>
      </c>
      <c r="K39" s="448" t="s">
        <v>615</v>
      </c>
      <c r="L39" s="273" t="s">
        <v>616</v>
      </c>
      <c r="M39" s="273" t="s">
        <v>618</v>
      </c>
      <c r="N39" s="486" t="s">
        <v>619</v>
      </c>
      <c r="O39" s="487">
        <v>46214</v>
      </c>
      <c r="P39" s="487">
        <v>46234</v>
      </c>
      <c r="Q39" s="386">
        <v>1</v>
      </c>
      <c r="R39" s="493">
        <v>6</v>
      </c>
      <c r="S39" s="494">
        <v>500</v>
      </c>
      <c r="T39" s="6" t="s">
        <v>644</v>
      </c>
      <c r="U39" s="58"/>
      <c r="V39" s="59"/>
    </row>
    <row r="40" spans="1:22" ht="48" customHeight="1" x14ac:dyDescent="0.2">
      <c r="A40" s="225"/>
      <c r="B40" s="2">
        <v>38</v>
      </c>
      <c r="C40" s="315" t="s">
        <v>365</v>
      </c>
      <c r="D40" s="4" t="str">
        <f>VLOOKUP(C40,確認責任者連絡先!$C$3:$E$60,3,FALSE)</f>
        <v>宇和島市栄町港3丁目303</v>
      </c>
      <c r="E40" s="4" t="str">
        <f>VLOOKUP(C40,確認責任者連絡先!$C$3:$F$60,4,FALSE)</f>
        <v>0895-22-8111</v>
      </c>
      <c r="F40" s="456" t="s">
        <v>104</v>
      </c>
      <c r="G40" s="456" t="s">
        <v>512</v>
      </c>
      <c r="H40" s="330" t="s">
        <v>17</v>
      </c>
      <c r="I40" s="57" t="s">
        <v>544</v>
      </c>
      <c r="J40" s="323" t="s">
        <v>569</v>
      </c>
      <c r="K40" s="448" t="s">
        <v>620</v>
      </c>
      <c r="L40" s="478" t="s">
        <v>616</v>
      </c>
      <c r="M40" s="478" t="s">
        <v>618</v>
      </c>
      <c r="N40" s="492" t="s">
        <v>621</v>
      </c>
      <c r="O40" s="491">
        <v>46233</v>
      </c>
      <c r="P40" s="491">
        <v>46265</v>
      </c>
      <c r="Q40" s="392">
        <v>1</v>
      </c>
      <c r="R40" s="495">
        <v>11</v>
      </c>
      <c r="S40" s="340">
        <v>1100</v>
      </c>
      <c r="T40" s="6" t="s">
        <v>644</v>
      </c>
      <c r="U40" s="58"/>
      <c r="V40" s="59"/>
    </row>
    <row r="41" spans="1:22" ht="48" customHeight="1" x14ac:dyDescent="0.2">
      <c r="A41" s="225"/>
      <c r="B41" s="2">
        <v>39</v>
      </c>
      <c r="C41" s="86" t="s">
        <v>487</v>
      </c>
      <c r="D41" s="4" t="str">
        <f>VLOOKUP(C41,確認責任者連絡先!$C$3:$E$60,3,FALSE)</f>
        <v>八幡浜市保内町喜木1-110-1</v>
      </c>
      <c r="E41" s="4" t="str">
        <f>VLOOKUP(C41,確認責任者連絡先!$C$3:$F$60,4,FALSE)</f>
        <v>0894-36-0055</v>
      </c>
      <c r="F41" s="456" t="s">
        <v>104</v>
      </c>
      <c r="G41" s="456" t="s">
        <v>513</v>
      </c>
      <c r="H41" s="312" t="s">
        <v>14</v>
      </c>
      <c r="I41" s="7" t="s">
        <v>545</v>
      </c>
      <c r="J41" s="323" t="s">
        <v>570</v>
      </c>
      <c r="K41" s="448" t="s">
        <v>622</v>
      </c>
      <c r="L41" s="496" t="s">
        <v>616</v>
      </c>
      <c r="M41" s="478" t="s">
        <v>618</v>
      </c>
      <c r="N41" s="283" t="s">
        <v>623</v>
      </c>
      <c r="O41" s="286">
        <v>46218</v>
      </c>
      <c r="P41" s="286">
        <v>46356</v>
      </c>
      <c r="Q41" s="386">
        <v>1</v>
      </c>
      <c r="R41" s="493">
        <v>6.7</v>
      </c>
      <c r="S41" s="494">
        <v>6000</v>
      </c>
      <c r="T41" s="6" t="s">
        <v>645</v>
      </c>
      <c r="U41" s="58"/>
      <c r="V41" s="59"/>
    </row>
    <row r="42" spans="1:22" ht="48" customHeight="1" x14ac:dyDescent="0.2">
      <c r="A42" s="225"/>
      <c r="B42" s="2">
        <v>40</v>
      </c>
      <c r="C42" s="86" t="s">
        <v>487</v>
      </c>
      <c r="D42" s="4" t="str">
        <f>VLOOKUP(C42,確認責任者連絡先!$C$3:$E$60,3,FALSE)</f>
        <v>八幡浜市保内町喜木1-110-1</v>
      </c>
      <c r="E42" s="4" t="str">
        <f>VLOOKUP(C42,確認責任者連絡先!$C$3:$F$60,4,FALSE)</f>
        <v>0894-36-0055</v>
      </c>
      <c r="F42" s="456" t="s">
        <v>514</v>
      </c>
      <c r="G42" s="456" t="s">
        <v>515</v>
      </c>
      <c r="H42" s="312" t="s">
        <v>9</v>
      </c>
      <c r="I42" s="7" t="s">
        <v>546</v>
      </c>
      <c r="J42" s="323" t="s">
        <v>571</v>
      </c>
      <c r="K42" s="448" t="s">
        <v>624</v>
      </c>
      <c r="L42" s="496" t="s">
        <v>616</v>
      </c>
      <c r="M42" s="496" t="s">
        <v>618</v>
      </c>
      <c r="N42" s="283" t="s">
        <v>621</v>
      </c>
      <c r="O42" s="286">
        <v>46254</v>
      </c>
      <c r="P42" s="286">
        <v>46630</v>
      </c>
      <c r="Q42" s="386">
        <v>11</v>
      </c>
      <c r="R42" s="493">
        <v>1717.6</v>
      </c>
      <c r="S42" s="494">
        <v>77200</v>
      </c>
      <c r="T42" s="6" t="s">
        <v>646</v>
      </c>
      <c r="U42" s="58"/>
      <c r="V42" s="59"/>
    </row>
    <row r="43" spans="1:22" ht="48" customHeight="1" x14ac:dyDescent="0.2">
      <c r="A43" s="225"/>
      <c r="B43" s="2">
        <v>41</v>
      </c>
      <c r="C43" s="86" t="s">
        <v>488</v>
      </c>
      <c r="D43" s="4" t="str">
        <f>VLOOKUP(C43,確認責任者連絡先!$C$3:$E$60,3,FALSE)</f>
        <v>宇和島市三間町務田180-1</v>
      </c>
      <c r="E43" s="4" t="str">
        <f>VLOOKUP(C43,確認責任者連絡先!$C$3:$F$60,4,FALSE)</f>
        <v>0895-58-1122</v>
      </c>
      <c r="F43" s="456" t="s">
        <v>104</v>
      </c>
      <c r="G43" s="456" t="s">
        <v>516</v>
      </c>
      <c r="H43" s="312" t="s">
        <v>9</v>
      </c>
      <c r="I43" s="57" t="s">
        <v>547</v>
      </c>
      <c r="J43" s="62" t="s">
        <v>572</v>
      </c>
      <c r="K43" s="448" t="s">
        <v>625</v>
      </c>
      <c r="L43" s="478" t="s">
        <v>616</v>
      </c>
      <c r="M43" s="478" t="s">
        <v>618</v>
      </c>
      <c r="N43" s="492" t="s">
        <v>621</v>
      </c>
      <c r="O43" s="491">
        <v>46254</v>
      </c>
      <c r="P43" s="480">
        <v>46618</v>
      </c>
      <c r="Q43" s="497">
        <v>6</v>
      </c>
      <c r="R43" s="498">
        <v>1097.7</v>
      </c>
      <c r="S43" s="499">
        <v>47369</v>
      </c>
      <c r="T43" s="6" t="s">
        <v>647</v>
      </c>
      <c r="U43" s="58"/>
      <c r="V43" s="59"/>
    </row>
    <row r="44" spans="1:22" ht="48" customHeight="1" x14ac:dyDescent="0.2">
      <c r="A44" s="225"/>
      <c r="B44" s="2">
        <v>42</v>
      </c>
      <c r="C44" s="86" t="s">
        <v>488</v>
      </c>
      <c r="D44" s="4" t="str">
        <f>VLOOKUP(C44,確認責任者連絡先!$C$3:$E$60,3,FALSE)</f>
        <v>宇和島市三間町務田180-1</v>
      </c>
      <c r="E44" s="4" t="str">
        <f>VLOOKUP(C44,確認責任者連絡先!$C$3:$F$60,4,FALSE)</f>
        <v>0895-58-1122</v>
      </c>
      <c r="F44" s="456" t="s">
        <v>104</v>
      </c>
      <c r="G44" s="456" t="s">
        <v>517</v>
      </c>
      <c r="H44" s="312" t="s">
        <v>9</v>
      </c>
      <c r="I44" s="57" t="s">
        <v>548</v>
      </c>
      <c r="J44" s="62" t="s">
        <v>573</v>
      </c>
      <c r="K44" s="448" t="s">
        <v>626</v>
      </c>
      <c r="L44" s="478" t="s">
        <v>616</v>
      </c>
      <c r="M44" s="478" t="s">
        <v>618</v>
      </c>
      <c r="N44" s="486" t="s">
        <v>621</v>
      </c>
      <c r="O44" s="487">
        <v>46254</v>
      </c>
      <c r="P44" s="480">
        <v>46618</v>
      </c>
      <c r="Q44" s="497">
        <v>7</v>
      </c>
      <c r="R44" s="498">
        <v>691</v>
      </c>
      <c r="S44" s="499">
        <v>31053</v>
      </c>
      <c r="T44" s="6" t="s">
        <v>647</v>
      </c>
      <c r="U44" s="58"/>
      <c r="V44" s="59"/>
    </row>
    <row r="45" spans="1:22" ht="48" customHeight="1" x14ac:dyDescent="0.2">
      <c r="A45" s="225"/>
      <c r="B45" s="2">
        <v>43</v>
      </c>
      <c r="C45" s="86" t="s">
        <v>488</v>
      </c>
      <c r="D45" s="4" t="str">
        <f>VLOOKUP(C45,確認責任者連絡先!$C$3:$E$60,3,FALSE)</f>
        <v>宇和島市三間町務田180-1</v>
      </c>
      <c r="E45" s="4" t="str">
        <f>VLOOKUP(C45,確認責任者連絡先!$C$3:$F$60,4,FALSE)</f>
        <v>0895-58-1122</v>
      </c>
      <c r="F45" s="456" t="s">
        <v>104</v>
      </c>
      <c r="G45" s="456" t="s">
        <v>518</v>
      </c>
      <c r="H45" s="312" t="s">
        <v>9</v>
      </c>
      <c r="I45" s="57" t="s">
        <v>549</v>
      </c>
      <c r="J45" s="62" t="s">
        <v>574</v>
      </c>
      <c r="K45" s="448" t="s">
        <v>627</v>
      </c>
      <c r="L45" s="273" t="s">
        <v>616</v>
      </c>
      <c r="M45" s="273" t="s">
        <v>618</v>
      </c>
      <c r="N45" s="486" t="s">
        <v>621</v>
      </c>
      <c r="O45" s="487">
        <v>46275</v>
      </c>
      <c r="P45" s="480">
        <v>46649</v>
      </c>
      <c r="Q45" s="497">
        <v>3</v>
      </c>
      <c r="R45" s="498">
        <v>304.3</v>
      </c>
      <c r="S45" s="499">
        <v>12810</v>
      </c>
      <c r="T45" s="6" t="s">
        <v>647</v>
      </c>
      <c r="U45" s="58"/>
      <c r="V45" s="59"/>
    </row>
    <row r="46" spans="1:22" ht="48" customHeight="1" x14ac:dyDescent="0.2">
      <c r="A46" s="225"/>
      <c r="B46" s="2">
        <v>44</v>
      </c>
      <c r="C46" s="86" t="s">
        <v>488</v>
      </c>
      <c r="D46" s="4" t="str">
        <f>VLOOKUP(C46,確認責任者連絡先!$C$3:$E$60,3,FALSE)</f>
        <v>宇和島市三間町務田180-1</v>
      </c>
      <c r="E46" s="4" t="str">
        <f>VLOOKUP(C46,確認責任者連絡先!$C$3:$F$60,4,FALSE)</f>
        <v>0895-58-1122</v>
      </c>
      <c r="F46" s="456" t="s">
        <v>104</v>
      </c>
      <c r="G46" s="456" t="s">
        <v>519</v>
      </c>
      <c r="H46" s="312" t="s">
        <v>9</v>
      </c>
      <c r="I46" s="57" t="s">
        <v>550</v>
      </c>
      <c r="J46" s="62" t="s">
        <v>575</v>
      </c>
      <c r="K46" s="448" t="s">
        <v>628</v>
      </c>
      <c r="L46" s="273" t="s">
        <v>616</v>
      </c>
      <c r="M46" s="273" t="s">
        <v>618</v>
      </c>
      <c r="N46" s="486" t="s">
        <v>621</v>
      </c>
      <c r="O46" s="500">
        <v>46275</v>
      </c>
      <c r="P46" s="501">
        <v>46649</v>
      </c>
      <c r="Q46" s="497">
        <v>1</v>
      </c>
      <c r="R46" s="498">
        <v>81.900000000000006</v>
      </c>
      <c r="S46" s="499">
        <v>3685</v>
      </c>
      <c r="T46" s="6" t="s">
        <v>647</v>
      </c>
      <c r="U46" s="58"/>
      <c r="V46" s="59"/>
    </row>
    <row r="47" spans="1:22" ht="48" customHeight="1" x14ac:dyDescent="0.2">
      <c r="A47" s="225"/>
      <c r="B47" s="2">
        <v>45</v>
      </c>
      <c r="C47" s="86" t="s">
        <v>488</v>
      </c>
      <c r="D47" s="4" t="str">
        <f>VLOOKUP(C47,確認責任者連絡先!$C$3:$E$60,3,FALSE)</f>
        <v>宇和島市三間町務田180-1</v>
      </c>
      <c r="E47" s="4" t="str">
        <f>VLOOKUP(C47,確認責任者連絡先!$C$3:$F$60,4,FALSE)</f>
        <v>0895-58-1122</v>
      </c>
      <c r="F47" s="456" t="s">
        <v>104</v>
      </c>
      <c r="G47" s="456" t="s">
        <v>520</v>
      </c>
      <c r="H47" s="312" t="s">
        <v>9</v>
      </c>
      <c r="I47" s="57" t="s">
        <v>551</v>
      </c>
      <c r="J47" s="62" t="s">
        <v>576</v>
      </c>
      <c r="K47" s="448" t="s">
        <v>629</v>
      </c>
      <c r="L47" s="273" t="s">
        <v>616</v>
      </c>
      <c r="M47" s="273" t="s">
        <v>618</v>
      </c>
      <c r="N47" s="486" t="s">
        <v>621</v>
      </c>
      <c r="O47" s="487">
        <v>46296</v>
      </c>
      <c r="P47" s="487">
        <v>46660</v>
      </c>
      <c r="Q47" s="497">
        <v>3</v>
      </c>
      <c r="R47" s="498">
        <v>406.3</v>
      </c>
      <c r="S47" s="499">
        <v>21100</v>
      </c>
      <c r="T47" s="6" t="s">
        <v>647</v>
      </c>
      <c r="U47" s="58"/>
      <c r="V47" s="59"/>
    </row>
    <row r="48" spans="1:22" ht="48" customHeight="1" x14ac:dyDescent="0.2">
      <c r="A48" s="225"/>
      <c r="B48" s="2">
        <v>46</v>
      </c>
      <c r="C48" s="86" t="s">
        <v>488</v>
      </c>
      <c r="D48" s="4" t="str">
        <f>VLOOKUP(C48,確認責任者連絡先!$C$3:$E$60,3,FALSE)</f>
        <v>宇和島市三間町務田180-1</v>
      </c>
      <c r="E48" s="4" t="str">
        <f>VLOOKUP(C48,確認責任者連絡先!$C$3:$F$60,4,FALSE)</f>
        <v>0895-58-1122</v>
      </c>
      <c r="F48" s="456" t="s">
        <v>104</v>
      </c>
      <c r="G48" s="456" t="s">
        <v>521</v>
      </c>
      <c r="H48" s="312" t="s">
        <v>9</v>
      </c>
      <c r="I48" s="57" t="s">
        <v>552</v>
      </c>
      <c r="J48" s="62" t="s">
        <v>577</v>
      </c>
      <c r="K48" s="448" t="s">
        <v>630</v>
      </c>
      <c r="L48" s="496" t="s">
        <v>616</v>
      </c>
      <c r="M48" s="496" t="s">
        <v>140</v>
      </c>
      <c r="N48" s="283" t="s">
        <v>621</v>
      </c>
      <c r="O48" s="286">
        <v>46275</v>
      </c>
      <c r="P48" s="286">
        <v>46609</v>
      </c>
      <c r="Q48" s="497">
        <v>1</v>
      </c>
      <c r="R48" s="498">
        <v>406.92</v>
      </c>
      <c r="S48" s="499">
        <v>11582</v>
      </c>
      <c r="T48" s="6" t="s">
        <v>647</v>
      </c>
      <c r="U48" s="58"/>
      <c r="V48" s="59"/>
    </row>
    <row r="49" spans="1:22" ht="48" customHeight="1" x14ac:dyDescent="0.2">
      <c r="A49" s="225"/>
      <c r="B49" s="2">
        <v>47</v>
      </c>
      <c r="C49" s="86" t="s">
        <v>489</v>
      </c>
      <c r="D49" s="4" t="str">
        <f>VLOOKUP(C49,確認責任者連絡先!$C$3:$E$60,3,FALSE)</f>
        <v>八幡浜市1079番地1</v>
      </c>
      <c r="E49" s="4" t="str">
        <f>VLOOKUP(C49,確認責任者連絡先!$C$3:$F$60,4,FALSE)</f>
        <v>0894-22-0070</v>
      </c>
      <c r="F49" s="456" t="s">
        <v>522</v>
      </c>
      <c r="G49" s="456" t="s">
        <v>523</v>
      </c>
      <c r="H49" s="312" t="s">
        <v>9</v>
      </c>
      <c r="I49" s="57" t="s">
        <v>553</v>
      </c>
      <c r="J49" s="62" t="s">
        <v>578</v>
      </c>
      <c r="K49" s="448" t="s">
        <v>631</v>
      </c>
      <c r="L49" s="478" t="s">
        <v>616</v>
      </c>
      <c r="M49" s="478" t="s">
        <v>145</v>
      </c>
      <c r="N49" s="492" t="s">
        <v>621</v>
      </c>
      <c r="O49" s="491">
        <v>46259</v>
      </c>
      <c r="P49" s="491">
        <v>46650</v>
      </c>
      <c r="Q49" s="497">
        <v>1</v>
      </c>
      <c r="R49" s="498">
        <v>1956</v>
      </c>
      <c r="S49" s="499">
        <v>70416</v>
      </c>
      <c r="T49" s="6" t="s">
        <v>648</v>
      </c>
      <c r="U49" s="58"/>
      <c r="V49" s="59"/>
    </row>
    <row r="50" spans="1:22" ht="48" customHeight="1" x14ac:dyDescent="0.2">
      <c r="A50" s="225"/>
      <c r="B50" s="2">
        <v>48</v>
      </c>
      <c r="C50" s="86" t="s">
        <v>490</v>
      </c>
      <c r="D50" s="4" t="str">
        <f>VLOOKUP(C50,確認責任者連絡先!$C$3:$E$60,3,FALSE)</f>
        <v>宇和島市寄松甲833-4</v>
      </c>
      <c r="E50" s="4" t="str">
        <f>VLOOKUP(C50,確認責任者連絡先!$C$3:$F$60,4,FALSE)</f>
        <v>0895-27-2335</v>
      </c>
      <c r="F50" s="456" t="s">
        <v>524</v>
      </c>
      <c r="G50" s="456" t="s">
        <v>525</v>
      </c>
      <c r="H50" s="312" t="s">
        <v>9</v>
      </c>
      <c r="I50" s="7" t="s">
        <v>553</v>
      </c>
      <c r="J50" s="62" t="s">
        <v>579</v>
      </c>
      <c r="K50" s="448" t="s">
        <v>632</v>
      </c>
      <c r="L50" s="478" t="s">
        <v>616</v>
      </c>
      <c r="M50" s="478" t="s">
        <v>145</v>
      </c>
      <c r="N50" s="492" t="s">
        <v>633</v>
      </c>
      <c r="O50" s="491">
        <v>46266</v>
      </c>
      <c r="P50" s="491">
        <v>46630</v>
      </c>
      <c r="Q50" s="497">
        <v>1</v>
      </c>
      <c r="R50" s="498">
        <v>664</v>
      </c>
      <c r="S50" s="499">
        <v>29880</v>
      </c>
      <c r="T50" s="6" t="s">
        <v>649</v>
      </c>
      <c r="U50" s="58"/>
      <c r="V50" s="59"/>
    </row>
    <row r="51" spans="1:22" ht="48" customHeight="1" x14ac:dyDescent="0.2">
      <c r="A51" s="225"/>
      <c r="B51" s="2">
        <v>49</v>
      </c>
      <c r="C51" s="86" t="s">
        <v>394</v>
      </c>
      <c r="D51" s="4" t="str">
        <f>VLOOKUP(C51,確認責任者連絡先!$C$3:$E$60,3,FALSE)</f>
        <v>北宇和郡鬼北町大字清水925</v>
      </c>
      <c r="E51" s="4" t="str">
        <f>VLOOKUP(C51,確認責任者連絡先!$C$3:$F$60,4,FALSE)</f>
        <v>090-7577-2688</v>
      </c>
      <c r="F51" s="4" t="s">
        <v>104</v>
      </c>
      <c r="G51" s="4" t="s">
        <v>526</v>
      </c>
      <c r="H51" s="312" t="s">
        <v>9</v>
      </c>
      <c r="I51" s="57" t="s">
        <v>553</v>
      </c>
      <c r="J51" s="323" t="s">
        <v>580</v>
      </c>
      <c r="K51" s="448" t="s">
        <v>634</v>
      </c>
      <c r="L51" s="496" t="s">
        <v>616</v>
      </c>
      <c r="M51" s="496" t="s">
        <v>145</v>
      </c>
      <c r="N51" s="283" t="s">
        <v>633</v>
      </c>
      <c r="O51" s="286">
        <v>46254</v>
      </c>
      <c r="P51" s="286">
        <v>46630</v>
      </c>
      <c r="Q51" s="392">
        <v>1</v>
      </c>
      <c r="R51" s="495">
        <v>85.88</v>
      </c>
      <c r="S51" s="340">
        <v>2870</v>
      </c>
      <c r="T51" s="6" t="s">
        <v>650</v>
      </c>
      <c r="U51" s="58"/>
      <c r="V51" s="59"/>
    </row>
    <row r="52" spans="1:22" ht="48" customHeight="1" x14ac:dyDescent="0.2">
      <c r="A52" s="225"/>
      <c r="B52" s="2"/>
      <c r="C52" s="86"/>
      <c r="D52" s="4"/>
      <c r="E52" s="4"/>
      <c r="F52" s="4"/>
      <c r="G52" s="4"/>
      <c r="H52" s="312"/>
      <c r="I52" s="7"/>
      <c r="J52" s="62"/>
      <c r="K52" s="50"/>
      <c r="L52" s="324"/>
      <c r="M52" s="325"/>
      <c r="N52" s="55"/>
      <c r="O52" s="46"/>
      <c r="P52" s="46"/>
      <c r="Q52" s="338"/>
      <c r="R52" s="341"/>
      <c r="S52" s="342"/>
      <c r="T52" s="4"/>
      <c r="U52" s="58"/>
      <c r="V52" s="59"/>
    </row>
    <row r="53" spans="1:22" ht="48" customHeight="1" x14ac:dyDescent="0.2">
      <c r="A53" s="225"/>
      <c r="B53" s="2"/>
      <c r="C53" s="1"/>
      <c r="D53" s="4"/>
      <c r="E53" s="4"/>
      <c r="F53" s="4"/>
      <c r="G53" s="4"/>
      <c r="H53" s="312"/>
      <c r="I53" s="4"/>
      <c r="J53" s="62"/>
      <c r="K53" s="188"/>
      <c r="L53" s="4"/>
      <c r="M53" s="4"/>
      <c r="N53" s="2"/>
      <c r="O53" s="178"/>
      <c r="P53" s="178"/>
      <c r="Q53" s="343"/>
      <c r="R53" s="344"/>
      <c r="S53" s="345"/>
      <c r="T53" s="4"/>
      <c r="U53" s="58"/>
      <c r="V53" s="59"/>
    </row>
    <row r="54" spans="1:22" ht="48" customHeight="1" x14ac:dyDescent="0.2">
      <c r="A54" s="225"/>
      <c r="B54" s="2"/>
      <c r="C54" s="1"/>
      <c r="D54" s="4"/>
      <c r="E54" s="4"/>
      <c r="F54" s="4"/>
      <c r="G54" s="4"/>
      <c r="H54" s="308"/>
      <c r="I54" s="4"/>
      <c r="J54" s="68"/>
      <c r="K54" s="188"/>
      <c r="L54" s="4"/>
      <c r="M54" s="4"/>
      <c r="N54" s="2"/>
      <c r="O54" s="178"/>
      <c r="P54" s="178"/>
      <c r="Q54" s="343"/>
      <c r="R54" s="346"/>
      <c r="S54" s="347"/>
      <c r="T54" s="4"/>
      <c r="U54" s="58"/>
      <c r="V54" s="59"/>
    </row>
    <row r="55" spans="1:22" ht="48" customHeight="1" x14ac:dyDescent="0.2">
      <c r="A55" s="225"/>
      <c r="B55" s="2"/>
      <c r="C55" s="269"/>
      <c r="D55" s="4"/>
      <c r="E55" s="4"/>
      <c r="F55" s="319"/>
      <c r="G55" s="319"/>
      <c r="H55" s="362"/>
      <c r="I55" s="319"/>
      <c r="J55" s="360"/>
      <c r="K55" s="320"/>
      <c r="L55" s="319"/>
      <c r="M55" s="319"/>
      <c r="N55" s="318"/>
      <c r="O55" s="363"/>
      <c r="P55" s="363"/>
      <c r="Q55" s="364"/>
      <c r="R55" s="365"/>
      <c r="S55" s="366"/>
      <c r="T55" s="319"/>
      <c r="U55" s="58"/>
      <c r="V55" s="59"/>
    </row>
    <row r="56" spans="1:22" ht="48" customHeight="1" x14ac:dyDescent="0.2">
      <c r="A56" s="225"/>
      <c r="B56" s="2"/>
      <c r="C56" s="321"/>
      <c r="D56" s="4"/>
      <c r="E56" s="4"/>
      <c r="F56" s="4"/>
      <c r="G56" s="4"/>
      <c r="H56" s="312"/>
      <c r="I56" s="4"/>
      <c r="J56" s="68"/>
      <c r="K56" s="188"/>
      <c r="L56" s="4"/>
      <c r="M56" s="4"/>
      <c r="N56" s="2"/>
      <c r="O56" s="178"/>
      <c r="P56" s="178"/>
      <c r="Q56" s="190"/>
      <c r="R56" s="191"/>
      <c r="S56" s="347"/>
      <c r="T56" s="4"/>
      <c r="U56" s="58"/>
      <c r="V56" s="59"/>
    </row>
    <row r="57" spans="1:22" ht="48" customHeight="1" x14ac:dyDescent="0.2">
      <c r="A57" s="225"/>
      <c r="B57" s="2"/>
      <c r="C57" s="1"/>
      <c r="D57" s="4"/>
      <c r="E57" s="4"/>
      <c r="F57" s="4"/>
      <c r="G57" s="4"/>
      <c r="H57" s="367"/>
      <c r="I57" s="5"/>
      <c r="J57" s="395"/>
      <c r="K57" s="188"/>
      <c r="L57" s="3"/>
      <c r="M57" s="4"/>
      <c r="N57" s="62"/>
      <c r="O57" s="178"/>
      <c r="P57" s="178"/>
      <c r="Q57" s="369"/>
      <c r="R57" s="346"/>
      <c r="S57" s="347"/>
      <c r="T57" s="4"/>
      <c r="U57" s="58"/>
      <c r="V57" s="59"/>
    </row>
    <row r="58" spans="1:22" ht="48" customHeight="1" x14ac:dyDescent="0.2">
      <c r="A58" s="225"/>
      <c r="B58" s="2"/>
      <c r="C58" s="1"/>
      <c r="D58" s="4"/>
      <c r="E58" s="4"/>
      <c r="F58" s="4"/>
      <c r="G58" s="4"/>
      <c r="H58" s="312"/>
      <c r="I58" s="4"/>
      <c r="J58" s="68"/>
      <c r="K58" s="188"/>
      <c r="L58" s="4"/>
      <c r="M58" s="4"/>
      <c r="N58" s="2"/>
      <c r="O58" s="178"/>
      <c r="P58" s="178"/>
      <c r="Q58" s="343"/>
      <c r="R58" s="346"/>
      <c r="S58" s="347"/>
      <c r="T58" s="4"/>
      <c r="U58" s="58"/>
      <c r="V58" s="59"/>
    </row>
    <row r="59" spans="1:22" ht="48" customHeight="1" x14ac:dyDescent="0.2">
      <c r="A59" s="225"/>
      <c r="B59" s="2"/>
      <c r="C59" s="1"/>
      <c r="D59" s="4"/>
      <c r="E59" s="4"/>
      <c r="F59" s="4"/>
      <c r="G59" s="4"/>
      <c r="H59" s="312"/>
      <c r="I59" s="4"/>
      <c r="J59" s="62"/>
      <c r="K59" s="188"/>
      <c r="L59" s="4"/>
      <c r="M59" s="4"/>
      <c r="N59" s="2"/>
      <c r="O59" s="178"/>
      <c r="P59" s="178"/>
      <c r="Q59" s="343"/>
      <c r="R59" s="344"/>
      <c r="S59" s="345"/>
      <c r="T59" s="4"/>
      <c r="U59" s="58"/>
      <c r="V59" s="59"/>
    </row>
    <row r="60" spans="1:22" ht="48" customHeight="1" x14ac:dyDescent="0.2">
      <c r="A60" s="225"/>
      <c r="B60" s="2"/>
      <c r="C60" s="1"/>
      <c r="D60" s="4"/>
      <c r="E60" s="4"/>
      <c r="F60" s="4"/>
      <c r="G60" s="4"/>
      <c r="H60" s="312"/>
      <c r="I60" s="4"/>
      <c r="J60" s="62"/>
      <c r="K60" s="188"/>
      <c r="L60" s="4"/>
      <c r="M60" s="4"/>
      <c r="N60" s="2"/>
      <c r="O60" s="178"/>
      <c r="P60" s="178"/>
      <c r="Q60" s="343"/>
      <c r="R60" s="344"/>
      <c r="S60" s="345"/>
      <c r="T60" s="4"/>
      <c r="U60" s="58"/>
      <c r="V60" s="59"/>
    </row>
    <row r="61" spans="1:22" ht="48" customHeight="1" x14ac:dyDescent="0.2">
      <c r="A61" s="225"/>
      <c r="B61" s="2"/>
      <c r="C61" s="1"/>
      <c r="D61" s="4"/>
      <c r="E61" s="4"/>
      <c r="F61" s="4"/>
      <c r="G61" s="4"/>
      <c r="H61" s="312"/>
      <c r="I61" s="4"/>
      <c r="J61" s="62"/>
      <c r="K61" s="188"/>
      <c r="L61" s="4"/>
      <c r="M61" s="4"/>
      <c r="N61" s="2"/>
      <c r="O61" s="178"/>
      <c r="P61" s="178"/>
      <c r="Q61" s="343"/>
      <c r="R61" s="370"/>
      <c r="S61" s="371"/>
      <c r="T61" s="4"/>
    </row>
    <row r="62" spans="1:22" ht="48" customHeight="1" x14ac:dyDescent="0.2">
      <c r="A62" s="225"/>
      <c r="B62" s="2"/>
      <c r="C62" s="1"/>
      <c r="D62" s="4"/>
      <c r="E62" s="4"/>
      <c r="F62" s="4"/>
      <c r="G62" s="4"/>
      <c r="H62" s="312"/>
      <c r="I62" s="4"/>
      <c r="J62" s="62"/>
      <c r="K62" s="188"/>
      <c r="L62" s="4"/>
      <c r="M62" s="4"/>
      <c r="N62" s="2"/>
      <c r="O62" s="178"/>
      <c r="P62" s="178"/>
      <c r="Q62" s="343"/>
      <c r="R62" s="370"/>
      <c r="S62" s="371"/>
      <c r="T62" s="4"/>
    </row>
    <row r="63" spans="1:22" ht="48" customHeight="1" x14ac:dyDescent="0.2">
      <c r="A63" s="225"/>
      <c r="B63" s="2"/>
      <c r="C63" s="1"/>
      <c r="D63" s="4"/>
      <c r="E63" s="4"/>
      <c r="F63" s="4"/>
      <c r="G63" s="4"/>
      <c r="H63" s="312"/>
      <c r="I63" s="4"/>
      <c r="J63" s="68"/>
      <c r="K63" s="188"/>
      <c r="L63" s="4"/>
      <c r="M63" s="4"/>
      <c r="N63" s="2"/>
      <c r="O63" s="178"/>
      <c r="P63" s="178"/>
      <c r="Q63" s="190"/>
      <c r="R63" s="191"/>
      <c r="S63" s="347"/>
      <c r="T63" s="4"/>
    </row>
    <row r="64" spans="1:22" ht="48" customHeight="1" x14ac:dyDescent="0.2">
      <c r="A64" s="225"/>
      <c r="B64" s="2"/>
      <c r="C64" s="1"/>
      <c r="D64" s="4"/>
      <c r="E64" s="4"/>
      <c r="F64" s="4"/>
      <c r="G64" s="4"/>
      <c r="H64" s="312"/>
      <c r="I64" s="4"/>
      <c r="J64" s="68"/>
      <c r="K64" s="188"/>
      <c r="L64" s="4"/>
      <c r="M64" s="4"/>
      <c r="N64" s="2"/>
      <c r="O64" s="178"/>
      <c r="P64" s="178"/>
      <c r="Q64" s="190"/>
      <c r="R64" s="191"/>
      <c r="S64" s="347"/>
      <c r="T64" s="4"/>
    </row>
    <row r="65" spans="1:20" ht="48" customHeight="1" x14ac:dyDescent="0.2">
      <c r="A65" s="225"/>
      <c r="B65" s="2"/>
      <c r="C65" s="1"/>
      <c r="D65" s="4"/>
      <c r="E65" s="4"/>
      <c r="F65" s="4"/>
      <c r="G65" s="4"/>
      <c r="H65" s="312"/>
      <c r="I65" s="4"/>
      <c r="J65" s="68"/>
      <c r="K65" s="188"/>
      <c r="L65" s="4"/>
      <c r="M65" s="4"/>
      <c r="N65" s="2"/>
      <c r="O65" s="178"/>
      <c r="P65" s="178"/>
      <c r="Q65" s="190"/>
      <c r="R65" s="191"/>
      <c r="S65" s="347"/>
      <c r="T65" s="4"/>
    </row>
    <row r="66" spans="1:20" ht="48" customHeight="1" x14ac:dyDescent="0.2">
      <c r="A66" s="225"/>
      <c r="B66" s="2"/>
      <c r="C66" s="1"/>
      <c r="D66" s="4"/>
      <c r="E66" s="4"/>
      <c r="F66" s="372"/>
      <c r="G66" s="4"/>
      <c r="H66" s="312"/>
      <c r="I66" s="4"/>
      <c r="J66" s="62"/>
      <c r="K66" s="188"/>
      <c r="L66" s="4"/>
      <c r="M66" s="4"/>
      <c r="N66" s="2"/>
      <c r="O66" s="396"/>
      <c r="P66" s="396"/>
      <c r="Q66" s="343"/>
      <c r="R66" s="191"/>
      <c r="S66" s="347"/>
      <c r="T66" s="4"/>
    </row>
    <row r="67" spans="1:20" ht="48" customHeight="1" x14ac:dyDescent="0.2">
      <c r="A67" s="225"/>
      <c r="B67" s="2"/>
      <c r="C67" s="1"/>
      <c r="D67" s="4"/>
      <c r="E67" s="4"/>
      <c r="F67" s="372"/>
      <c r="G67" s="4"/>
      <c r="H67" s="312"/>
      <c r="I67" s="4"/>
      <c r="J67" s="62"/>
      <c r="K67" s="188"/>
      <c r="L67" s="4"/>
      <c r="M67" s="4"/>
      <c r="N67" s="2"/>
      <c r="O67" s="178"/>
      <c r="P67" s="178"/>
      <c r="Q67" s="190"/>
      <c r="R67" s="191"/>
      <c r="S67" s="347"/>
      <c r="T67" s="4"/>
    </row>
    <row r="68" spans="1:20" ht="48" customHeight="1" x14ac:dyDescent="0.2">
      <c r="A68" s="225"/>
      <c r="B68" s="2"/>
      <c r="C68" s="1"/>
      <c r="D68" s="4"/>
      <c r="E68" s="4"/>
      <c r="F68" s="4"/>
      <c r="G68" s="4"/>
      <c r="H68" s="312"/>
      <c r="I68" s="4"/>
      <c r="J68" s="62"/>
      <c r="K68" s="188"/>
      <c r="L68" s="4"/>
      <c r="M68" s="4"/>
      <c r="N68" s="2"/>
      <c r="O68" s="178"/>
      <c r="P68" s="178"/>
      <c r="Q68" s="343"/>
      <c r="R68" s="344"/>
      <c r="S68" s="345"/>
      <c r="T68" s="4"/>
    </row>
    <row r="69" spans="1:20" ht="48" customHeight="1" x14ac:dyDescent="0.2">
      <c r="A69" s="225"/>
      <c r="B69" s="2"/>
      <c r="C69" s="1"/>
      <c r="D69" s="4"/>
      <c r="E69" s="4"/>
      <c r="F69" s="4"/>
      <c r="G69" s="4"/>
      <c r="H69" s="312"/>
      <c r="I69" s="4"/>
      <c r="J69" s="62"/>
      <c r="K69" s="188"/>
      <c r="L69" s="4"/>
      <c r="M69" s="4"/>
      <c r="N69" s="2"/>
      <c r="O69" s="178"/>
      <c r="P69" s="178"/>
      <c r="Q69" s="343"/>
      <c r="R69" s="370"/>
      <c r="S69" s="371"/>
      <c r="T69" s="4"/>
    </row>
    <row r="70" spans="1:20" ht="48" customHeight="1" x14ac:dyDescent="0.2">
      <c r="A70" s="225"/>
      <c r="B70" s="2"/>
      <c r="C70" s="3"/>
      <c r="D70" s="4"/>
      <c r="E70" s="4"/>
      <c r="F70" s="4"/>
      <c r="G70" s="4"/>
      <c r="H70" s="361"/>
      <c r="I70" s="42"/>
      <c r="J70" s="51"/>
      <c r="K70" s="188"/>
      <c r="L70" s="4"/>
      <c r="M70" s="4"/>
      <c r="N70" s="55"/>
      <c r="O70" s="48"/>
      <c r="P70" s="48"/>
      <c r="Q70" s="7"/>
      <c r="R70" s="346"/>
      <c r="S70" s="194"/>
      <c r="T70" s="4"/>
    </row>
    <row r="71" spans="1:20" ht="48" customHeight="1" x14ac:dyDescent="0.2">
      <c r="A71" s="225"/>
      <c r="B71" s="2"/>
      <c r="C71" s="373"/>
      <c r="D71" s="4"/>
      <c r="E71" s="4"/>
      <c r="F71" s="4"/>
      <c r="G71" s="4"/>
      <c r="H71" s="361"/>
      <c r="I71" s="42"/>
      <c r="J71" s="51"/>
      <c r="K71" s="188"/>
      <c r="L71" s="4"/>
      <c r="M71" s="4"/>
      <c r="N71" s="55"/>
      <c r="O71" s="48"/>
      <c r="P71" s="48"/>
      <c r="Q71" s="374"/>
      <c r="R71" s="375"/>
      <c r="S71" s="376"/>
      <c r="T71" s="4"/>
    </row>
    <row r="72" spans="1:20" ht="48" customHeight="1" x14ac:dyDescent="0.2">
      <c r="A72" s="225"/>
      <c r="B72" s="2"/>
      <c r="C72" s="373"/>
      <c r="D72" s="4"/>
      <c r="E72" s="4"/>
      <c r="F72" s="4"/>
      <c r="G72" s="4"/>
      <c r="H72" s="361"/>
      <c r="I72" s="42"/>
      <c r="J72" s="51"/>
      <c r="K72" s="188"/>
      <c r="L72" s="4"/>
      <c r="M72" s="4"/>
      <c r="N72" s="55"/>
      <c r="O72" s="48"/>
      <c r="P72" s="48"/>
      <c r="Q72" s="7"/>
      <c r="R72" s="346"/>
      <c r="S72" s="194"/>
      <c r="T72" s="4"/>
    </row>
    <row r="73" spans="1:20" ht="48" customHeight="1" x14ac:dyDescent="0.2">
      <c r="A73" s="225"/>
      <c r="B73" s="2"/>
      <c r="C73" s="3"/>
      <c r="D73" s="4"/>
      <c r="E73" s="4"/>
      <c r="F73" s="4"/>
      <c r="G73" s="4"/>
      <c r="H73" s="361"/>
      <c r="I73" s="42"/>
      <c r="J73" s="51"/>
      <c r="K73" s="188"/>
      <c r="L73" s="4"/>
      <c r="M73" s="4"/>
      <c r="N73" s="55"/>
      <c r="O73" s="48"/>
      <c r="P73" s="48"/>
      <c r="Q73" s="7"/>
      <c r="R73" s="346"/>
      <c r="S73" s="194"/>
      <c r="T73" s="4"/>
    </row>
    <row r="74" spans="1:20" ht="48" customHeight="1" x14ac:dyDescent="0.2">
      <c r="A74" s="225"/>
      <c r="B74" s="2"/>
      <c r="C74" s="3"/>
      <c r="D74" s="4"/>
      <c r="E74" s="4"/>
      <c r="F74" s="4"/>
      <c r="G74" s="4"/>
      <c r="H74" s="361"/>
      <c r="I74" s="42"/>
      <c r="J74" s="51"/>
      <c r="K74" s="188"/>
      <c r="L74" s="4"/>
      <c r="M74" s="4"/>
      <c r="N74" s="55"/>
      <c r="O74" s="48"/>
      <c r="P74" s="48"/>
      <c r="Q74" s="7"/>
      <c r="R74" s="346"/>
      <c r="S74" s="194"/>
      <c r="T74" s="4"/>
    </row>
    <row r="75" spans="1:20" ht="62.25" customHeight="1" x14ac:dyDescent="0.2">
      <c r="A75" s="225"/>
      <c r="B75" s="2"/>
      <c r="C75" s="3"/>
      <c r="D75" s="4"/>
      <c r="E75" s="4"/>
      <c r="F75" s="4"/>
      <c r="G75" s="4"/>
      <c r="H75" s="361"/>
      <c r="I75" s="42"/>
      <c r="J75" s="51"/>
      <c r="K75" s="188"/>
      <c r="L75" s="4"/>
      <c r="M75" s="4"/>
      <c r="N75" s="55"/>
      <c r="O75" s="48"/>
      <c r="P75" s="48"/>
      <c r="Q75" s="7"/>
      <c r="R75" s="346"/>
      <c r="S75" s="194"/>
      <c r="T75" s="4"/>
    </row>
    <row r="76" spans="1:20" ht="62.25" customHeight="1" x14ac:dyDescent="0.2">
      <c r="A76" s="225"/>
      <c r="B76" s="2"/>
      <c r="C76" s="3"/>
      <c r="D76" s="4"/>
      <c r="E76" s="4"/>
      <c r="F76" s="4"/>
      <c r="G76" s="4"/>
      <c r="H76" s="361"/>
      <c r="I76" s="42"/>
      <c r="J76" s="51"/>
      <c r="K76" s="188"/>
      <c r="L76" s="4"/>
      <c r="M76" s="4"/>
      <c r="N76" s="348"/>
      <c r="O76" s="48"/>
      <c r="P76" s="48"/>
      <c r="Q76" s="7"/>
      <c r="R76" s="346"/>
      <c r="S76" s="194"/>
      <c r="T76" s="4"/>
    </row>
    <row r="77" spans="1:20" ht="48" customHeight="1" x14ac:dyDescent="0.2">
      <c r="A77" s="225"/>
      <c r="B77" s="2"/>
      <c r="C77" s="373"/>
      <c r="D77" s="4"/>
      <c r="E77" s="4"/>
      <c r="F77" s="4"/>
      <c r="G77" s="4"/>
      <c r="H77" s="361"/>
      <c r="I77" s="42"/>
      <c r="J77" s="51"/>
      <c r="K77" s="188"/>
      <c r="L77" s="4"/>
      <c r="M77" s="4"/>
      <c r="N77" s="55"/>
      <c r="O77" s="48"/>
      <c r="P77" s="48"/>
      <c r="Q77" s="7"/>
      <c r="R77" s="346"/>
      <c r="S77" s="194"/>
      <c r="T77" s="4"/>
    </row>
    <row r="78" spans="1:20" ht="48" customHeight="1" x14ac:dyDescent="0.2">
      <c r="A78" s="225"/>
      <c r="B78" s="2"/>
      <c r="C78" s="3"/>
      <c r="D78" s="4"/>
      <c r="E78" s="4"/>
      <c r="F78" s="4"/>
      <c r="G78" s="4"/>
      <c r="H78" s="361"/>
      <c r="I78" s="42"/>
      <c r="J78" s="51"/>
      <c r="K78" s="188"/>
      <c r="L78" s="4"/>
      <c r="M78" s="4"/>
      <c r="N78" s="55"/>
      <c r="O78" s="48"/>
      <c r="P78" s="48"/>
      <c r="Q78" s="7"/>
      <c r="R78" s="346"/>
      <c r="S78" s="194"/>
      <c r="T78" s="4"/>
    </row>
    <row r="79" spans="1:20" ht="48" customHeight="1" x14ac:dyDescent="0.2">
      <c r="A79" s="225"/>
      <c r="B79" s="2"/>
      <c r="C79" s="373"/>
      <c r="D79" s="4"/>
      <c r="E79" s="4"/>
      <c r="F79" s="4"/>
      <c r="G79" s="4"/>
      <c r="H79" s="312"/>
      <c r="I79" s="42"/>
      <c r="J79" s="51"/>
      <c r="K79" s="188"/>
      <c r="L79" s="4"/>
      <c r="M79" s="4"/>
      <c r="N79" s="55"/>
      <c r="O79" s="48"/>
      <c r="P79" s="48"/>
      <c r="Q79" s="7"/>
      <c r="R79" s="346"/>
      <c r="S79" s="194"/>
      <c r="T79" s="4"/>
    </row>
    <row r="80" spans="1:20" ht="48" customHeight="1" x14ac:dyDescent="0.2">
      <c r="A80" s="225"/>
      <c r="B80" s="2"/>
      <c r="C80" s="3"/>
      <c r="D80" s="4"/>
      <c r="E80" s="4"/>
      <c r="F80" s="4"/>
      <c r="G80" s="4"/>
      <c r="H80" s="361"/>
      <c r="I80" s="42"/>
      <c r="J80" s="51"/>
      <c r="K80" s="188"/>
      <c r="L80" s="4"/>
      <c r="M80" s="4"/>
      <c r="N80" s="348"/>
      <c r="O80" s="48"/>
      <c r="P80" s="48"/>
      <c r="Q80" s="7"/>
      <c r="R80" s="346"/>
      <c r="S80" s="194"/>
      <c r="T80" s="4"/>
    </row>
    <row r="81" spans="1:20" ht="48" customHeight="1" x14ac:dyDescent="0.2">
      <c r="A81" s="225"/>
      <c r="B81" s="2"/>
      <c r="C81" s="3"/>
      <c r="D81" s="4"/>
      <c r="E81" s="4"/>
      <c r="F81" s="4"/>
      <c r="G81" s="4"/>
      <c r="H81" s="361"/>
      <c r="I81" s="42"/>
      <c r="J81" s="51"/>
      <c r="K81" s="188"/>
      <c r="L81" s="4"/>
      <c r="M81" s="4"/>
      <c r="N81" s="55"/>
      <c r="O81" s="48"/>
      <c r="P81" s="48"/>
      <c r="Q81" s="7"/>
      <c r="R81" s="346"/>
      <c r="S81" s="194"/>
      <c r="T81" s="4"/>
    </row>
    <row r="82" spans="1:20" ht="48" customHeight="1" x14ac:dyDescent="0.2">
      <c r="A82" s="225"/>
      <c r="B82" s="2"/>
      <c r="C82" s="86"/>
      <c r="D82" s="4"/>
      <c r="E82" s="4"/>
      <c r="F82" s="4"/>
      <c r="G82" s="4"/>
      <c r="H82" s="330"/>
      <c r="I82" s="7"/>
      <c r="J82" s="323"/>
      <c r="K82" s="188"/>
      <c r="L82" s="324"/>
      <c r="M82" s="325"/>
      <c r="N82" s="55"/>
      <c r="O82" s="49"/>
      <c r="P82" s="49"/>
      <c r="Q82" s="289"/>
      <c r="R82" s="377"/>
      <c r="S82" s="378"/>
      <c r="T82" s="397"/>
    </row>
    <row r="83" spans="1:20" ht="48" customHeight="1" x14ac:dyDescent="0.2">
      <c r="A83" s="225"/>
      <c r="B83" s="2"/>
      <c r="C83" s="75"/>
      <c r="D83" s="4"/>
      <c r="E83" s="4"/>
      <c r="F83" s="4"/>
      <c r="G83" s="4"/>
      <c r="H83" s="330"/>
      <c r="I83" s="7"/>
      <c r="J83" s="323"/>
      <c r="K83" s="188"/>
      <c r="L83" s="324"/>
      <c r="M83" s="325"/>
      <c r="N83" s="55"/>
      <c r="O83" s="45"/>
      <c r="P83" s="45"/>
      <c r="Q83" s="376"/>
      <c r="R83" s="379"/>
      <c r="S83" s="380"/>
      <c r="T83" s="4"/>
    </row>
    <row r="84" spans="1:20" ht="48" customHeight="1" x14ac:dyDescent="0.2">
      <c r="A84" s="225"/>
      <c r="B84" s="2"/>
      <c r="C84" s="75"/>
      <c r="D84" s="4"/>
      <c r="E84" s="4"/>
      <c r="F84" s="4"/>
      <c r="G84" s="4"/>
      <c r="H84" s="312"/>
      <c r="I84" s="43"/>
      <c r="J84" s="62"/>
      <c r="K84" s="188"/>
      <c r="L84" s="324"/>
      <c r="M84" s="3"/>
      <c r="N84" s="63"/>
      <c r="O84" s="45"/>
      <c r="P84" s="45"/>
      <c r="Q84" s="381"/>
      <c r="R84" s="382"/>
      <c r="S84" s="383"/>
      <c r="T84" s="4"/>
    </row>
    <row r="85" spans="1:20" ht="48" customHeight="1" x14ac:dyDescent="0.2">
      <c r="A85" s="225"/>
      <c r="B85" s="2"/>
      <c r="C85" s="75"/>
      <c r="D85" s="4"/>
      <c r="E85" s="4"/>
      <c r="F85" s="4"/>
      <c r="G85" s="4"/>
      <c r="H85" s="330"/>
      <c r="I85" s="7"/>
      <c r="J85" s="62"/>
      <c r="K85" s="188"/>
      <c r="L85" s="324"/>
      <c r="M85" s="325"/>
      <c r="N85" s="55"/>
      <c r="O85" s="45"/>
      <c r="P85" s="45"/>
      <c r="Q85" s="376"/>
      <c r="R85" s="379"/>
      <c r="S85" s="380"/>
      <c r="T85" s="4"/>
    </row>
    <row r="86" spans="1:20" ht="48" customHeight="1" x14ac:dyDescent="0.2">
      <c r="A86" s="225"/>
      <c r="B86" s="2"/>
      <c r="C86" s="75"/>
      <c r="D86" s="4"/>
      <c r="E86" s="4"/>
      <c r="F86" s="4"/>
      <c r="G86" s="4"/>
      <c r="H86" s="312"/>
      <c r="I86" s="57"/>
      <c r="J86" s="62"/>
      <c r="K86" s="188"/>
      <c r="L86" s="324"/>
      <c r="M86" s="325"/>
      <c r="N86" s="63"/>
      <c r="O86" s="45"/>
      <c r="P86" s="45"/>
      <c r="Q86" s="1"/>
      <c r="R86" s="384"/>
      <c r="S86" s="385"/>
      <c r="T86" s="4"/>
    </row>
    <row r="87" spans="1:20" ht="48" customHeight="1" x14ac:dyDescent="0.2">
      <c r="A87" s="225"/>
      <c r="B87" s="2"/>
      <c r="C87" s="75"/>
      <c r="D87" s="4"/>
      <c r="E87" s="4"/>
      <c r="F87" s="4"/>
      <c r="G87" s="4"/>
      <c r="H87" s="312"/>
      <c r="I87" s="374"/>
      <c r="J87" s="62"/>
      <c r="K87" s="188"/>
      <c r="L87" s="324"/>
      <c r="M87" s="325"/>
      <c r="N87" s="63"/>
      <c r="O87" s="45"/>
      <c r="P87" s="45"/>
      <c r="Q87" s="386"/>
      <c r="R87" s="387"/>
      <c r="S87" s="388"/>
      <c r="T87" s="4"/>
    </row>
    <row r="88" spans="1:20" ht="48" customHeight="1" x14ac:dyDescent="0.2">
      <c r="A88" s="225"/>
      <c r="B88" s="2"/>
      <c r="C88" s="75"/>
      <c r="D88" s="4"/>
      <c r="E88" s="4"/>
      <c r="F88" s="4"/>
      <c r="G88" s="4"/>
      <c r="H88" s="312"/>
      <c r="I88" s="374"/>
      <c r="J88" s="62"/>
      <c r="K88" s="188"/>
      <c r="L88" s="324"/>
      <c r="M88" s="325"/>
      <c r="N88" s="63"/>
      <c r="O88" s="45"/>
      <c r="P88" s="45"/>
      <c r="Q88" s="386"/>
      <c r="R88" s="387"/>
      <c r="S88" s="388"/>
      <c r="T88" s="4"/>
    </row>
    <row r="89" spans="1:20" ht="48" customHeight="1" x14ac:dyDescent="0.2">
      <c r="A89" s="225"/>
      <c r="B89" s="2"/>
      <c r="C89" s="75"/>
      <c r="D89" s="4"/>
      <c r="E89" s="4"/>
      <c r="F89" s="4"/>
      <c r="G89" s="4"/>
      <c r="H89" s="312"/>
      <c r="I89" s="374"/>
      <c r="J89" s="62"/>
      <c r="K89" s="188"/>
      <c r="L89" s="324"/>
      <c r="M89" s="325"/>
      <c r="N89" s="63"/>
      <c r="O89" s="45"/>
      <c r="P89" s="45"/>
      <c r="Q89" s="386"/>
      <c r="R89" s="387"/>
      <c r="S89" s="388"/>
      <c r="T89" s="4"/>
    </row>
    <row r="90" spans="1:20" ht="48" customHeight="1" x14ac:dyDescent="0.2">
      <c r="A90" s="225"/>
      <c r="B90" s="2"/>
      <c r="C90" s="86"/>
      <c r="D90" s="4"/>
      <c r="E90" s="4"/>
      <c r="F90" s="4"/>
      <c r="G90" s="4"/>
      <c r="H90" s="330"/>
      <c r="I90" s="7"/>
      <c r="J90" s="62"/>
      <c r="K90" s="188"/>
      <c r="L90" s="324"/>
      <c r="M90" s="325"/>
      <c r="N90" s="63"/>
      <c r="O90" s="45"/>
      <c r="P90" s="45"/>
      <c r="Q90" s="381"/>
      <c r="R90" s="382"/>
      <c r="S90" s="383"/>
      <c r="T90" s="4"/>
    </row>
    <row r="91" spans="1:20" ht="48" customHeight="1" x14ac:dyDescent="0.2">
      <c r="A91" s="225"/>
      <c r="B91" s="2"/>
      <c r="C91" s="75"/>
      <c r="D91" s="4"/>
      <c r="E91" s="4"/>
      <c r="F91" s="389"/>
      <c r="G91" s="389"/>
      <c r="H91" s="312"/>
      <c r="I91" s="57"/>
      <c r="J91" s="62"/>
      <c r="K91" s="188"/>
      <c r="L91" s="324"/>
      <c r="M91" s="325"/>
      <c r="N91" s="348"/>
      <c r="O91" s="45"/>
      <c r="P91" s="45"/>
      <c r="Q91" s="390"/>
      <c r="R91" s="391"/>
      <c r="S91" s="383"/>
      <c r="T91" s="4"/>
    </row>
    <row r="92" spans="1:20" ht="48" customHeight="1" x14ac:dyDescent="0.2">
      <c r="A92" s="225"/>
      <c r="B92" s="2"/>
      <c r="C92" s="75"/>
      <c r="D92" s="4"/>
      <c r="E92" s="4"/>
      <c r="F92" s="4"/>
      <c r="G92" s="4"/>
      <c r="H92" s="312"/>
      <c r="I92" s="57"/>
      <c r="J92" s="62"/>
      <c r="K92" s="188"/>
      <c r="L92" s="324"/>
      <c r="M92" s="325"/>
      <c r="N92" s="348"/>
      <c r="O92" s="49"/>
      <c r="P92" s="49"/>
      <c r="Q92" s="381"/>
      <c r="R92" s="382"/>
      <c r="S92" s="383"/>
      <c r="T92" s="4"/>
    </row>
    <row r="93" spans="1:20" ht="48" customHeight="1" x14ac:dyDescent="0.2">
      <c r="A93" s="225"/>
      <c r="B93" s="2"/>
      <c r="C93" s="75"/>
      <c r="D93" s="4"/>
      <c r="E93" s="4"/>
      <c r="F93" s="4"/>
      <c r="G93" s="4"/>
      <c r="H93" s="312"/>
      <c r="I93" s="57"/>
      <c r="J93" s="62"/>
      <c r="K93" s="188"/>
      <c r="L93" s="324"/>
      <c r="M93" s="325"/>
      <c r="N93" s="55"/>
      <c r="O93" s="46"/>
      <c r="P93" s="46"/>
      <c r="Q93" s="386"/>
      <c r="R93" s="387"/>
      <c r="S93" s="388"/>
      <c r="T93" s="4"/>
    </row>
    <row r="94" spans="1:20" ht="48" customHeight="1" x14ac:dyDescent="0.2">
      <c r="A94" s="225"/>
      <c r="B94" s="2"/>
      <c r="C94" s="86"/>
      <c r="D94" s="4"/>
      <c r="E94" s="4"/>
      <c r="F94" s="4"/>
      <c r="G94" s="4"/>
      <c r="H94" s="312"/>
      <c r="I94" s="57"/>
      <c r="J94" s="62"/>
      <c r="K94" s="188"/>
      <c r="L94" s="324"/>
      <c r="M94" s="325"/>
      <c r="N94" s="55"/>
      <c r="O94" s="45"/>
      <c r="P94" s="45"/>
      <c r="Q94" s="386"/>
      <c r="R94" s="387"/>
      <c r="S94" s="392"/>
      <c r="T94" s="4"/>
    </row>
    <row r="95" spans="1:20" ht="48" customHeight="1" x14ac:dyDescent="0.2">
      <c r="A95" s="225"/>
      <c r="B95" s="2"/>
      <c r="C95" s="75"/>
      <c r="D95" s="4"/>
      <c r="E95" s="4"/>
      <c r="F95" s="4"/>
      <c r="G95" s="4"/>
      <c r="H95" s="330"/>
      <c r="I95" s="57"/>
      <c r="J95" s="62"/>
      <c r="K95" s="188"/>
      <c r="L95" s="324"/>
      <c r="M95" s="325"/>
      <c r="N95" s="63"/>
      <c r="O95" s="45"/>
      <c r="P95" s="45"/>
      <c r="Q95" s="381"/>
      <c r="R95" s="382"/>
      <c r="S95" s="383"/>
      <c r="T95" s="4"/>
    </row>
    <row r="96" spans="1:20" ht="48" customHeight="1" x14ac:dyDescent="0.2">
      <c r="A96" s="225"/>
      <c r="B96" s="2"/>
      <c r="C96" s="75"/>
      <c r="D96" s="4"/>
      <c r="E96" s="4"/>
      <c r="F96" s="4"/>
      <c r="G96" s="4"/>
      <c r="H96" s="330"/>
      <c r="I96" s="57"/>
      <c r="J96" s="62"/>
      <c r="K96" s="188"/>
      <c r="L96" s="324"/>
      <c r="M96" s="325"/>
      <c r="N96" s="63"/>
      <c r="O96" s="45"/>
      <c r="P96" s="45"/>
      <c r="Q96" s="381"/>
      <c r="R96" s="382"/>
      <c r="S96" s="383"/>
      <c r="T96" s="4"/>
    </row>
    <row r="97" spans="1:20" ht="48" customHeight="1" x14ac:dyDescent="0.2">
      <c r="A97" s="225"/>
      <c r="B97" s="2"/>
      <c r="C97" s="75"/>
      <c r="D97" s="4"/>
      <c r="E97" s="4"/>
      <c r="F97" s="4"/>
      <c r="G97" s="4"/>
      <c r="H97" s="330"/>
      <c r="I97" s="57"/>
      <c r="J97" s="62"/>
      <c r="K97" s="188"/>
      <c r="L97" s="324"/>
      <c r="M97" s="325"/>
      <c r="N97" s="63"/>
      <c r="O97" s="45"/>
      <c r="P97" s="45"/>
      <c r="Q97" s="7"/>
      <c r="R97" s="393"/>
      <c r="S97" s="394"/>
      <c r="T97" s="4"/>
    </row>
    <row r="98" spans="1:20" ht="48" customHeight="1" x14ac:dyDescent="0.2">
      <c r="A98" s="225"/>
      <c r="B98" s="2"/>
      <c r="C98" s="86"/>
      <c r="D98" s="4"/>
      <c r="E98" s="4"/>
      <c r="F98" s="4"/>
      <c r="G98" s="4"/>
      <c r="H98" s="312"/>
      <c r="I98" s="7"/>
      <c r="J98" s="62"/>
      <c r="K98" s="188"/>
      <c r="L98" s="14"/>
      <c r="M98" s="3"/>
      <c r="N98" s="63"/>
      <c r="O98" s="189"/>
      <c r="P98" s="189"/>
      <c r="Q98" s="381"/>
      <c r="R98" s="382"/>
      <c r="S98" s="383"/>
      <c r="T98" s="4"/>
    </row>
    <row r="99" spans="1:20" ht="48" customHeight="1" x14ac:dyDescent="0.2">
      <c r="A99" s="225"/>
      <c r="B99" s="2"/>
      <c r="C99" s="1"/>
      <c r="D99" s="4"/>
      <c r="E99" s="4"/>
      <c r="F99" s="4"/>
      <c r="G99" s="4"/>
      <c r="H99" s="330"/>
      <c r="I99" s="7"/>
      <c r="J99" s="62"/>
      <c r="K99" s="188"/>
      <c r="L99" s="14"/>
      <c r="M99" s="3"/>
      <c r="N99" s="63"/>
      <c r="O99" s="49"/>
      <c r="P99" s="49"/>
      <c r="Q99" s="381"/>
      <c r="R99" s="382"/>
      <c r="S99" s="383"/>
      <c r="T99" s="4"/>
    </row>
    <row r="100" spans="1:20" s="186" customFormat="1" ht="48" customHeight="1" x14ac:dyDescent="0.2">
      <c r="A100" s="225"/>
      <c r="B100" s="2"/>
      <c r="C100" s="359"/>
      <c r="D100" s="4"/>
      <c r="E100" s="4"/>
      <c r="F100" s="4"/>
      <c r="G100" s="4"/>
      <c r="H100" s="312"/>
      <c r="I100" s="4"/>
      <c r="J100" s="68"/>
      <c r="K100" s="50"/>
      <c r="L100" s="4"/>
      <c r="M100" s="4"/>
      <c r="N100" s="2"/>
      <c r="O100" s="178"/>
      <c r="P100" s="178"/>
      <c r="Q100" s="343"/>
      <c r="R100" s="344"/>
      <c r="S100" s="345"/>
      <c r="T100" s="4"/>
    </row>
    <row r="101" spans="1:20" s="186" customFormat="1" ht="48" customHeight="1" x14ac:dyDescent="0.2">
      <c r="A101" s="225"/>
      <c r="B101" s="2"/>
      <c r="C101" s="321"/>
      <c r="D101" s="4"/>
      <c r="E101" s="4"/>
      <c r="F101" s="4"/>
      <c r="G101" s="4"/>
      <c r="H101" s="306"/>
      <c r="I101" s="5"/>
      <c r="J101" s="62"/>
      <c r="K101" s="50"/>
      <c r="L101" s="4"/>
      <c r="M101" s="4"/>
      <c r="N101" s="2"/>
      <c r="O101" s="178"/>
      <c r="P101" s="178"/>
      <c r="Q101" s="369"/>
      <c r="R101" s="346"/>
      <c r="S101" s="347"/>
      <c r="T101" s="4"/>
    </row>
    <row r="102" spans="1:20" s="186" customFormat="1" ht="48" customHeight="1" x14ac:dyDescent="0.2">
      <c r="A102" s="225"/>
      <c r="B102" s="2"/>
      <c r="C102" s="359"/>
      <c r="D102" s="4"/>
      <c r="E102" s="4"/>
      <c r="F102" s="4"/>
      <c r="G102" s="4"/>
      <c r="H102" s="312"/>
      <c r="I102" s="4"/>
      <c r="J102" s="68"/>
      <c r="K102" s="50"/>
      <c r="L102" s="4"/>
      <c r="M102" s="4"/>
      <c r="N102" s="2"/>
      <c r="O102" s="178"/>
      <c r="P102" s="178"/>
      <c r="Q102" s="369"/>
      <c r="R102" s="346"/>
      <c r="S102" s="347"/>
      <c r="T102" s="4"/>
    </row>
    <row r="103" spans="1:20" ht="48" customHeight="1" x14ac:dyDescent="0.2">
      <c r="A103" s="225"/>
      <c r="B103" s="2"/>
      <c r="C103" s="325"/>
      <c r="D103" s="4"/>
      <c r="E103" s="4"/>
      <c r="F103" s="430"/>
      <c r="G103" s="430"/>
      <c r="H103" s="312"/>
      <c r="I103" s="5"/>
      <c r="J103" s="395"/>
      <c r="K103" s="50"/>
      <c r="L103" s="4"/>
      <c r="M103" s="4"/>
      <c r="N103" s="2"/>
      <c r="O103" s="178"/>
      <c r="P103" s="178"/>
      <c r="Q103" s="369"/>
      <c r="R103" s="346"/>
      <c r="S103" s="347"/>
      <c r="T103" s="430"/>
    </row>
    <row r="104" spans="1:20" ht="48" customHeight="1" x14ac:dyDescent="0.2">
      <c r="A104" s="225"/>
      <c r="B104" s="2"/>
      <c r="C104" s="325"/>
      <c r="D104" s="4"/>
      <c r="E104" s="4"/>
      <c r="F104" s="430"/>
      <c r="G104" s="430"/>
      <c r="H104" s="308"/>
      <c r="I104" s="4"/>
      <c r="J104" s="68"/>
      <c r="K104" s="50"/>
      <c r="L104" s="4"/>
      <c r="M104" s="4"/>
      <c r="N104" s="2"/>
      <c r="O104" s="178"/>
      <c r="P104" s="178"/>
      <c r="Q104" s="369"/>
      <c r="R104" s="346"/>
      <c r="S104" s="347"/>
      <c r="T104" s="430"/>
    </row>
    <row r="105" spans="1:20" ht="48" customHeight="1" x14ac:dyDescent="0.2">
      <c r="A105" s="225"/>
      <c r="B105" s="2"/>
      <c r="C105" s="325"/>
      <c r="D105" s="4"/>
      <c r="E105" s="4"/>
      <c r="F105" s="430"/>
      <c r="G105" s="430"/>
      <c r="H105" s="312"/>
      <c r="I105" s="5"/>
      <c r="J105" s="395"/>
      <c r="K105" s="50"/>
      <c r="L105" s="4"/>
      <c r="M105" s="4"/>
      <c r="N105" s="2"/>
      <c r="O105" s="178"/>
      <c r="P105" s="178"/>
      <c r="Q105" s="369"/>
      <c r="R105" s="346"/>
      <c r="S105" s="347"/>
      <c r="T105" s="430"/>
    </row>
    <row r="106" spans="1:20" ht="48" customHeight="1" x14ac:dyDescent="0.2">
      <c r="A106" s="225"/>
      <c r="B106" s="2"/>
      <c r="C106" s="321"/>
      <c r="D106" s="4"/>
      <c r="E106" s="4"/>
      <c r="F106" s="430"/>
      <c r="G106" s="430"/>
      <c r="H106" s="312"/>
      <c r="I106" s="4"/>
      <c r="J106" s="68"/>
      <c r="K106" s="50"/>
      <c r="L106" s="4"/>
      <c r="M106" s="4"/>
      <c r="N106" s="2"/>
      <c r="O106" s="178"/>
      <c r="P106" s="178"/>
      <c r="Q106" s="343"/>
      <c r="R106" s="344"/>
      <c r="S106" s="345"/>
      <c r="T106" s="430"/>
    </row>
    <row r="107" spans="1:20" ht="48" customHeight="1" x14ac:dyDescent="0.2">
      <c r="A107" s="225"/>
      <c r="B107" s="2"/>
      <c r="C107" s="321"/>
      <c r="D107" s="4"/>
      <c r="E107" s="4"/>
      <c r="F107" s="430"/>
      <c r="G107" s="430"/>
      <c r="H107" s="312"/>
      <c r="I107" s="4"/>
      <c r="J107" s="68"/>
      <c r="K107" s="50"/>
      <c r="L107" s="4"/>
      <c r="M107" s="4"/>
      <c r="N107" s="2"/>
      <c r="O107" s="178"/>
      <c r="P107" s="178"/>
      <c r="Q107" s="343"/>
      <c r="R107" s="344"/>
      <c r="S107" s="345"/>
      <c r="T107" s="430"/>
    </row>
    <row r="108" spans="1:20" ht="48" customHeight="1" x14ac:dyDescent="0.2">
      <c r="A108" s="225"/>
      <c r="B108" s="2"/>
      <c r="C108" s="321"/>
      <c r="D108" s="4"/>
      <c r="E108" s="4"/>
      <c r="F108" s="430"/>
      <c r="G108" s="430"/>
      <c r="H108" s="312"/>
      <c r="I108" s="4"/>
      <c r="J108" s="68"/>
      <c r="K108" s="50"/>
      <c r="L108" s="4"/>
      <c r="M108" s="4"/>
      <c r="N108" s="2"/>
      <c r="O108" s="178"/>
      <c r="P108" s="178"/>
      <c r="Q108" s="343"/>
      <c r="R108" s="344"/>
      <c r="S108" s="345"/>
      <c r="T108" s="430"/>
    </row>
    <row r="109" spans="1:20" ht="48" customHeight="1" x14ac:dyDescent="0.2">
      <c r="A109" s="225"/>
      <c r="B109" s="2"/>
      <c r="C109" s="321"/>
      <c r="D109" s="4"/>
      <c r="E109" s="4"/>
      <c r="F109" s="430"/>
      <c r="G109" s="430"/>
      <c r="H109" s="312"/>
      <c r="I109" s="4"/>
      <c r="J109" s="68"/>
      <c r="K109" s="50"/>
      <c r="L109" s="4"/>
      <c r="M109" s="4"/>
      <c r="N109" s="2"/>
      <c r="O109" s="178"/>
      <c r="P109" s="178"/>
      <c r="Q109" s="369"/>
      <c r="R109" s="346"/>
      <c r="S109" s="347"/>
      <c r="T109" s="430"/>
    </row>
    <row r="110" spans="1:20" ht="48" customHeight="1" x14ac:dyDescent="0.2">
      <c r="A110" s="225"/>
      <c r="B110" s="2"/>
      <c r="C110" s="321"/>
      <c r="D110" s="4"/>
      <c r="E110" s="4"/>
      <c r="F110" s="4"/>
      <c r="G110" s="430"/>
      <c r="H110" s="312"/>
      <c r="I110" s="4"/>
      <c r="J110" s="68"/>
      <c r="K110" s="50"/>
      <c r="L110" s="4"/>
      <c r="M110" s="4"/>
      <c r="N110" s="2"/>
      <c r="O110" s="178"/>
      <c r="P110" s="178"/>
      <c r="Q110" s="369"/>
      <c r="R110" s="346"/>
      <c r="S110" s="347"/>
      <c r="T110" s="430"/>
    </row>
    <row r="111" spans="1:20" ht="48" customHeight="1" x14ac:dyDescent="0.2">
      <c r="A111" s="225"/>
      <c r="B111" s="2"/>
      <c r="C111" s="426"/>
      <c r="D111" s="4"/>
      <c r="E111" s="4"/>
      <c r="F111" s="4"/>
      <c r="G111" s="430"/>
      <c r="H111" s="312"/>
      <c r="I111" s="4"/>
      <c r="J111" s="62"/>
      <c r="K111" s="50"/>
      <c r="L111" s="4"/>
      <c r="M111" s="4"/>
      <c r="N111" s="2"/>
      <c r="O111" s="178"/>
      <c r="P111" s="178"/>
      <c r="Q111" s="343"/>
      <c r="R111" s="344"/>
      <c r="S111" s="345"/>
      <c r="T111" s="430"/>
    </row>
    <row r="112" spans="1:20" ht="48" customHeight="1" x14ac:dyDescent="0.2">
      <c r="A112" s="225"/>
      <c r="B112" s="2"/>
      <c r="C112" s="426"/>
      <c r="D112" s="4"/>
      <c r="E112" s="4"/>
      <c r="F112" s="4"/>
      <c r="G112" s="430"/>
      <c r="H112" s="312"/>
      <c r="I112" s="4"/>
      <c r="J112" s="62"/>
      <c r="K112" s="50"/>
      <c r="L112" s="4"/>
      <c r="M112" s="4"/>
      <c r="N112" s="2"/>
      <c r="O112" s="178"/>
      <c r="P112" s="178"/>
      <c r="Q112" s="343"/>
      <c r="R112" s="344"/>
      <c r="S112" s="345"/>
      <c r="T112" s="430"/>
    </row>
    <row r="113" spans="1:20" ht="48" customHeight="1" x14ac:dyDescent="0.2">
      <c r="A113" s="225"/>
      <c r="B113" s="2"/>
      <c r="C113" s="3"/>
      <c r="D113" s="4"/>
      <c r="E113" s="4"/>
      <c r="F113" s="430"/>
      <c r="G113" s="430"/>
      <c r="H113" s="312"/>
      <c r="I113" s="42"/>
      <c r="J113" s="51"/>
      <c r="K113" s="50"/>
      <c r="L113" s="4"/>
      <c r="M113" s="4"/>
      <c r="N113" s="55"/>
      <c r="O113" s="48"/>
      <c r="P113" s="49"/>
      <c r="Q113" s="7"/>
      <c r="R113" s="346"/>
      <c r="S113" s="194"/>
      <c r="T113" s="430"/>
    </row>
    <row r="114" spans="1:20" ht="48" customHeight="1" x14ac:dyDescent="0.2">
      <c r="A114" s="225"/>
      <c r="B114" s="2"/>
      <c r="C114" s="325"/>
      <c r="D114" s="4"/>
      <c r="E114" s="4"/>
      <c r="F114" s="430"/>
      <c r="G114" s="430"/>
      <c r="H114" s="312"/>
      <c r="I114" s="42"/>
      <c r="J114" s="51"/>
      <c r="K114" s="50"/>
      <c r="L114" s="4"/>
      <c r="M114" s="4"/>
      <c r="N114" s="55"/>
      <c r="O114" s="48"/>
      <c r="P114" s="49"/>
      <c r="Q114" s="7"/>
      <c r="R114" s="346"/>
      <c r="S114" s="194"/>
      <c r="T114" s="430"/>
    </row>
    <row r="115" spans="1:20" ht="48" customHeight="1" x14ac:dyDescent="0.2">
      <c r="A115" s="225"/>
      <c r="B115" s="2"/>
      <c r="C115" s="325"/>
      <c r="D115" s="4"/>
      <c r="E115" s="4"/>
      <c r="F115" s="430"/>
      <c r="G115" s="430"/>
      <c r="H115" s="312"/>
      <c r="I115" s="42"/>
      <c r="J115" s="51"/>
      <c r="K115" s="50"/>
      <c r="L115" s="4"/>
      <c r="M115" s="4"/>
      <c r="N115" s="55"/>
      <c r="O115" s="48"/>
      <c r="P115" s="49"/>
      <c r="Q115" s="7"/>
      <c r="R115" s="346"/>
      <c r="S115" s="194"/>
      <c r="T115" s="430"/>
    </row>
    <row r="116" spans="1:20" ht="48" customHeight="1" x14ac:dyDescent="0.2">
      <c r="A116" s="225"/>
      <c r="B116" s="2"/>
      <c r="C116" s="325"/>
      <c r="D116" s="4"/>
      <c r="E116" s="4"/>
      <c r="F116" s="430"/>
      <c r="G116" s="430"/>
      <c r="H116" s="312"/>
      <c r="I116" s="42"/>
      <c r="J116" s="51"/>
      <c r="K116" s="50"/>
      <c r="L116" s="4"/>
      <c r="M116" s="4"/>
      <c r="N116" s="55"/>
      <c r="O116" s="48"/>
      <c r="P116" s="49"/>
      <c r="Q116" s="7"/>
      <c r="R116" s="346"/>
      <c r="S116" s="194"/>
      <c r="T116" s="430"/>
    </row>
    <row r="117" spans="1:20" ht="48" customHeight="1" x14ac:dyDescent="0.2">
      <c r="A117" s="225"/>
      <c r="B117" s="2"/>
      <c r="C117" s="325"/>
      <c r="D117" s="4"/>
      <c r="E117" s="4"/>
      <c r="F117" s="430"/>
      <c r="G117" s="430"/>
      <c r="H117" s="312"/>
      <c r="I117" s="42"/>
      <c r="J117" s="51"/>
      <c r="K117" s="50"/>
      <c r="L117" s="4"/>
      <c r="M117" s="4"/>
      <c r="N117" s="55"/>
      <c r="O117" s="48"/>
      <c r="P117" s="49"/>
      <c r="Q117" s="7"/>
      <c r="R117" s="346"/>
      <c r="S117" s="194"/>
      <c r="T117" s="430"/>
    </row>
    <row r="118" spans="1:20" ht="48" customHeight="1" x14ac:dyDescent="0.2">
      <c r="A118" s="225"/>
      <c r="B118" s="2"/>
      <c r="C118" s="325"/>
      <c r="D118" s="4"/>
      <c r="E118" s="4"/>
      <c r="F118" s="430"/>
      <c r="G118" s="430"/>
      <c r="H118" s="312"/>
      <c r="I118" s="42"/>
      <c r="J118" s="51"/>
      <c r="K118" s="50"/>
      <c r="L118" s="4"/>
      <c r="M118" s="4"/>
      <c r="N118" s="55"/>
      <c r="O118" s="48"/>
      <c r="P118" s="49"/>
      <c r="Q118" s="7"/>
      <c r="R118" s="346"/>
      <c r="S118" s="194"/>
      <c r="T118" s="430"/>
    </row>
    <row r="119" spans="1:20" ht="48" customHeight="1" x14ac:dyDescent="0.2">
      <c r="A119" s="225"/>
      <c r="B119" s="2"/>
      <c r="C119" s="325"/>
      <c r="D119" s="4"/>
      <c r="E119" s="4"/>
      <c r="F119" s="4"/>
      <c r="G119" s="430"/>
      <c r="H119" s="312"/>
      <c r="I119" s="326"/>
      <c r="J119" s="51"/>
      <c r="K119" s="50"/>
      <c r="L119" s="4"/>
      <c r="M119" s="4"/>
      <c r="N119" s="55"/>
      <c r="O119" s="48"/>
      <c r="P119" s="49"/>
      <c r="Q119" s="7"/>
      <c r="R119" s="346"/>
      <c r="S119" s="194"/>
      <c r="T119" s="430"/>
    </row>
    <row r="120" spans="1:20" ht="48" customHeight="1" x14ac:dyDescent="0.2">
      <c r="A120" s="225"/>
      <c r="B120" s="2"/>
      <c r="C120" s="373"/>
      <c r="D120" s="4"/>
      <c r="E120" s="4"/>
      <c r="F120" s="430"/>
      <c r="G120" s="430"/>
      <c r="H120" s="312"/>
      <c r="I120" s="326"/>
      <c r="J120" s="51"/>
      <c r="K120" s="50"/>
      <c r="L120" s="4"/>
      <c r="M120" s="4"/>
      <c r="N120" s="55"/>
      <c r="O120" s="48"/>
      <c r="P120" s="48"/>
      <c r="Q120" s="7"/>
      <c r="R120" s="346"/>
      <c r="S120" s="194"/>
      <c r="T120" s="430"/>
    </row>
    <row r="121" spans="1:20" ht="48" customHeight="1" x14ac:dyDescent="0.2">
      <c r="A121" s="225"/>
      <c r="B121" s="2"/>
      <c r="C121" s="373"/>
      <c r="D121" s="4"/>
      <c r="E121" s="4"/>
      <c r="F121" s="4"/>
      <c r="G121" s="430"/>
      <c r="H121" s="312"/>
      <c r="I121" s="42"/>
      <c r="J121" s="51"/>
      <c r="K121" s="50"/>
      <c r="L121" s="4"/>
      <c r="M121" s="4"/>
      <c r="N121" s="55"/>
      <c r="O121" s="48"/>
      <c r="P121" s="48"/>
      <c r="Q121" s="7"/>
      <c r="R121" s="346"/>
      <c r="S121" s="194"/>
      <c r="T121" s="430"/>
    </row>
    <row r="122" spans="1:20" ht="48" customHeight="1" x14ac:dyDescent="0.2">
      <c r="A122" s="225"/>
      <c r="B122" s="2"/>
      <c r="C122" s="4"/>
      <c r="D122" s="4"/>
      <c r="E122" s="4"/>
      <c r="F122" s="430"/>
      <c r="G122" s="430"/>
      <c r="H122" s="312"/>
      <c r="I122" s="42"/>
      <c r="J122" s="51"/>
      <c r="K122" s="50"/>
      <c r="L122" s="4"/>
      <c r="M122" s="4"/>
      <c r="N122" s="55"/>
      <c r="O122" s="48"/>
      <c r="P122" s="48"/>
      <c r="Q122" s="7"/>
      <c r="R122" s="346"/>
      <c r="S122" s="194"/>
      <c r="T122" s="430"/>
    </row>
    <row r="123" spans="1:20" ht="48" customHeight="1" x14ac:dyDescent="0.2">
      <c r="A123" s="225"/>
      <c r="B123" s="2"/>
      <c r="C123" s="3"/>
      <c r="D123" s="4"/>
      <c r="E123" s="4"/>
      <c r="F123" s="430"/>
      <c r="G123" s="430"/>
      <c r="H123" s="312"/>
      <c r="I123" s="42"/>
      <c r="J123" s="51"/>
      <c r="K123" s="50"/>
      <c r="L123" s="4"/>
      <c r="M123" s="4"/>
      <c r="N123" s="55"/>
      <c r="O123" s="48"/>
      <c r="P123" s="48"/>
      <c r="Q123" s="7"/>
      <c r="R123" s="346"/>
      <c r="S123" s="194"/>
      <c r="T123" s="430"/>
    </row>
    <row r="124" spans="1:20" ht="48" customHeight="1" x14ac:dyDescent="0.2">
      <c r="A124" s="225"/>
      <c r="B124" s="2"/>
      <c r="C124" s="3"/>
      <c r="D124" s="4"/>
      <c r="E124" s="4"/>
      <c r="F124" s="430"/>
      <c r="G124" s="430"/>
      <c r="H124" s="312"/>
      <c r="I124" s="42"/>
      <c r="J124" s="51"/>
      <c r="K124" s="50"/>
      <c r="L124" s="4"/>
      <c r="M124" s="4"/>
      <c r="N124" s="55"/>
      <c r="O124" s="48"/>
      <c r="P124" s="48"/>
      <c r="Q124" s="7"/>
      <c r="R124" s="346"/>
      <c r="S124" s="194"/>
      <c r="T124" s="430"/>
    </row>
    <row r="125" spans="1:20" ht="48" customHeight="1" x14ac:dyDescent="0.2">
      <c r="A125" s="225"/>
      <c r="B125" s="2"/>
      <c r="C125" s="3"/>
      <c r="D125" s="4"/>
      <c r="E125" s="4"/>
      <c r="F125" s="430"/>
      <c r="G125" s="430"/>
      <c r="H125" s="312"/>
      <c r="I125" s="42"/>
      <c r="J125" s="51"/>
      <c r="K125" s="50"/>
      <c r="L125" s="4"/>
      <c r="M125" s="4"/>
      <c r="N125" s="55"/>
      <c r="O125" s="48"/>
      <c r="P125" s="48"/>
      <c r="Q125" s="7"/>
      <c r="R125" s="346"/>
      <c r="S125" s="194"/>
      <c r="T125" s="430"/>
    </row>
    <row r="126" spans="1:20" ht="48" customHeight="1" x14ac:dyDescent="0.2">
      <c r="A126" s="225"/>
      <c r="B126" s="2"/>
      <c r="C126" s="3"/>
      <c r="D126" s="4"/>
      <c r="E126" s="4"/>
      <c r="F126" s="430"/>
      <c r="G126" s="430"/>
      <c r="H126" s="312"/>
      <c r="I126" s="42"/>
      <c r="J126" s="51"/>
      <c r="K126" s="50"/>
      <c r="L126" s="4"/>
      <c r="M126" s="4"/>
      <c r="N126" s="55"/>
      <c r="O126" s="48"/>
      <c r="P126" s="48"/>
      <c r="Q126" s="7"/>
      <c r="R126" s="346"/>
      <c r="S126" s="194"/>
      <c r="T126" s="430"/>
    </row>
    <row r="127" spans="1:20" ht="48" customHeight="1" x14ac:dyDescent="0.2">
      <c r="A127" s="225"/>
      <c r="B127" s="2"/>
      <c r="C127" s="3"/>
      <c r="D127" s="4"/>
      <c r="E127" s="4"/>
      <c r="F127" s="430"/>
      <c r="G127" s="430"/>
      <c r="H127" s="199"/>
      <c r="I127" s="42"/>
      <c r="J127" s="51"/>
      <c r="K127" s="50"/>
      <c r="L127" s="4"/>
      <c r="M127" s="4"/>
      <c r="N127" s="55"/>
      <c r="O127" s="48"/>
      <c r="P127" s="48"/>
      <c r="Q127" s="7"/>
      <c r="R127" s="346"/>
      <c r="S127" s="194"/>
      <c r="T127" s="430"/>
    </row>
    <row r="128" spans="1:20" ht="48" customHeight="1" x14ac:dyDescent="0.2">
      <c r="A128" s="225"/>
      <c r="B128" s="2"/>
      <c r="C128" s="3"/>
      <c r="D128" s="4"/>
      <c r="E128" s="4"/>
      <c r="F128" s="430"/>
      <c r="G128" s="430"/>
      <c r="H128" s="312"/>
      <c r="I128" s="42"/>
      <c r="J128" s="51"/>
      <c r="K128" s="50"/>
      <c r="L128" s="4"/>
      <c r="M128" s="4"/>
      <c r="N128" s="55"/>
      <c r="O128" s="48"/>
      <c r="P128" s="48"/>
      <c r="Q128" s="7"/>
      <c r="R128" s="346"/>
      <c r="S128" s="194"/>
      <c r="T128" s="430"/>
    </row>
    <row r="129" spans="1:20" ht="48" customHeight="1" x14ac:dyDescent="0.2">
      <c r="A129" s="225"/>
      <c r="B129" s="2"/>
      <c r="C129" s="3"/>
      <c r="D129" s="4"/>
      <c r="E129" s="4"/>
      <c r="F129" s="430"/>
      <c r="G129" s="430"/>
      <c r="H129" s="312"/>
      <c r="I129" s="42"/>
      <c r="J129" s="51"/>
      <c r="K129" s="50"/>
      <c r="L129" s="4"/>
      <c r="M129" s="4"/>
      <c r="N129" s="55"/>
      <c r="O129" s="48"/>
      <c r="P129" s="48"/>
      <c r="Q129" s="7"/>
      <c r="R129" s="346"/>
      <c r="S129" s="194"/>
      <c r="T129" s="430"/>
    </row>
    <row r="130" spans="1:20" ht="48" customHeight="1" x14ac:dyDescent="0.2">
      <c r="A130" s="225"/>
      <c r="B130" s="2"/>
      <c r="C130" s="3"/>
      <c r="D130" s="4"/>
      <c r="E130" s="4"/>
      <c r="F130" s="430"/>
      <c r="G130" s="430"/>
      <c r="H130" s="312"/>
      <c r="I130" s="42"/>
      <c r="J130" s="51"/>
      <c r="K130" s="50"/>
      <c r="L130" s="4"/>
      <c r="M130" s="4"/>
      <c r="N130" s="55"/>
      <c r="O130" s="48"/>
      <c r="P130" s="48"/>
      <c r="Q130" s="7"/>
      <c r="R130" s="346"/>
      <c r="S130" s="194"/>
      <c r="T130" s="430"/>
    </row>
    <row r="131" spans="1:20" ht="48" customHeight="1" x14ac:dyDescent="0.2">
      <c r="A131" s="225"/>
      <c r="B131" s="2"/>
      <c r="C131" s="3"/>
      <c r="D131" s="4"/>
      <c r="E131" s="4"/>
      <c r="F131" s="430"/>
      <c r="G131" s="430"/>
      <c r="H131" s="312"/>
      <c r="I131" s="42"/>
      <c r="J131" s="51"/>
      <c r="K131" s="50"/>
      <c r="L131" s="4"/>
      <c r="M131" s="4"/>
      <c r="N131" s="55"/>
      <c r="O131" s="48"/>
      <c r="P131" s="48"/>
      <c r="Q131" s="7"/>
      <c r="R131" s="346"/>
      <c r="S131" s="194"/>
      <c r="T131" s="430"/>
    </row>
    <row r="132" spans="1:20" ht="48" customHeight="1" x14ac:dyDescent="0.2">
      <c r="A132" s="225"/>
      <c r="B132" s="2"/>
      <c r="C132" s="429"/>
      <c r="D132" s="4"/>
      <c r="E132" s="4"/>
      <c r="F132" s="430"/>
      <c r="G132" s="430"/>
      <c r="H132" s="330"/>
      <c r="I132" s="57"/>
      <c r="J132" s="288"/>
      <c r="K132" s="50"/>
      <c r="L132" s="324"/>
      <c r="M132" s="325"/>
      <c r="N132" s="55"/>
      <c r="O132" s="49"/>
      <c r="P132" s="49"/>
      <c r="Q132" s="7"/>
      <c r="R132" s="393"/>
      <c r="S132" s="394"/>
      <c r="T132" s="431"/>
    </row>
    <row r="133" spans="1:20" ht="48" customHeight="1" x14ac:dyDescent="0.2">
      <c r="A133" s="225"/>
      <c r="B133" s="2"/>
      <c r="C133" s="86"/>
      <c r="D133" s="4"/>
      <c r="E133" s="4"/>
      <c r="F133" s="4"/>
      <c r="G133" s="430"/>
      <c r="H133" s="330"/>
      <c r="I133" s="7"/>
      <c r="J133" s="288"/>
      <c r="K133" s="50"/>
      <c r="L133" s="324"/>
      <c r="M133" s="325"/>
      <c r="N133" s="63"/>
      <c r="O133" s="46"/>
      <c r="P133" s="46"/>
      <c r="Q133" s="7"/>
      <c r="R133" s="393"/>
      <c r="S133" s="394"/>
      <c r="T133" s="431"/>
    </row>
    <row r="134" spans="1:20" ht="48" customHeight="1" x14ac:dyDescent="0.2">
      <c r="A134" s="225"/>
      <c r="B134" s="2"/>
      <c r="C134" s="4"/>
      <c r="D134" s="4"/>
      <c r="E134" s="4"/>
      <c r="F134" s="430"/>
      <c r="G134" s="430"/>
      <c r="H134" s="330"/>
      <c r="I134" s="57"/>
      <c r="J134" s="62"/>
      <c r="K134" s="50"/>
      <c r="L134" s="324"/>
      <c r="M134" s="325"/>
      <c r="N134" s="55"/>
      <c r="O134" s="49"/>
      <c r="P134" s="49"/>
      <c r="Q134" s="7"/>
      <c r="R134" s="393"/>
      <c r="S134" s="394"/>
      <c r="T134" s="431"/>
    </row>
    <row r="135" spans="1:20" ht="48" customHeight="1" x14ac:dyDescent="0.2">
      <c r="A135" s="225"/>
      <c r="B135" s="2"/>
      <c r="C135" s="4"/>
      <c r="D135" s="4"/>
      <c r="E135" s="4"/>
      <c r="F135" s="4"/>
      <c r="G135" s="430"/>
      <c r="H135" s="330"/>
      <c r="I135" s="57"/>
      <c r="J135" s="62"/>
      <c r="K135" s="50"/>
      <c r="L135" s="324"/>
      <c r="M135" s="325"/>
      <c r="N135" s="55"/>
      <c r="O135" s="49"/>
      <c r="P135" s="49"/>
      <c r="Q135" s="7"/>
      <c r="R135" s="393"/>
      <c r="S135" s="394"/>
      <c r="T135" s="431"/>
    </row>
    <row r="136" spans="1:20" ht="48" customHeight="1" x14ac:dyDescent="0.2">
      <c r="A136" s="225"/>
      <c r="B136" s="2"/>
      <c r="C136" s="4"/>
      <c r="D136" s="4"/>
      <c r="E136" s="4"/>
      <c r="F136" s="4"/>
      <c r="G136" s="430"/>
      <c r="H136" s="312"/>
      <c r="I136" s="7"/>
      <c r="J136" s="440"/>
      <c r="K136" s="50"/>
      <c r="L136" s="324"/>
      <c r="M136" s="325"/>
      <c r="N136" s="55"/>
      <c r="O136" s="49"/>
      <c r="P136" s="49"/>
      <c r="Q136" s="1"/>
      <c r="R136" s="384"/>
      <c r="S136" s="385"/>
      <c r="T136" s="431"/>
    </row>
    <row r="137" spans="1:20" ht="48" customHeight="1" x14ac:dyDescent="0.2">
      <c r="A137" s="225"/>
      <c r="B137" s="2"/>
      <c r="C137" s="4"/>
      <c r="D137" s="4"/>
      <c r="E137" s="4"/>
      <c r="F137" s="4"/>
      <c r="G137" s="430"/>
      <c r="H137" s="312"/>
      <c r="I137" s="57"/>
      <c r="J137" s="440"/>
      <c r="K137" s="50"/>
      <c r="L137" s="324"/>
      <c r="M137" s="325"/>
      <c r="N137" s="55"/>
      <c r="O137" s="49"/>
      <c r="P137" s="49"/>
      <c r="Q137" s="7"/>
      <c r="R137" s="393"/>
      <c r="S137" s="394"/>
      <c r="T137" s="431"/>
    </row>
    <row r="138" spans="1:20" ht="48" customHeight="1" x14ac:dyDescent="0.2">
      <c r="A138" s="225"/>
      <c r="B138" s="2"/>
      <c r="C138" s="86"/>
      <c r="D138" s="4"/>
      <c r="E138" s="4"/>
      <c r="F138" s="430"/>
      <c r="G138" s="430"/>
      <c r="H138" s="330"/>
      <c r="I138" s="7"/>
      <c r="J138" s="62"/>
      <c r="K138" s="50"/>
      <c r="L138" s="4"/>
      <c r="M138" s="3"/>
      <c r="N138" s="55"/>
      <c r="O138" s="49"/>
      <c r="P138" s="49"/>
      <c r="Q138" s="1"/>
      <c r="R138" s="384"/>
      <c r="S138" s="385"/>
      <c r="T138" s="431"/>
    </row>
    <row r="139" spans="1:20" ht="48" customHeight="1" x14ac:dyDescent="0.2">
      <c r="A139" s="225"/>
      <c r="B139" s="2"/>
      <c r="C139" s="86"/>
      <c r="D139" s="4"/>
      <c r="E139" s="4"/>
      <c r="F139" s="436"/>
      <c r="G139" s="436"/>
      <c r="H139" s="312"/>
      <c r="I139" s="57"/>
      <c r="J139" s="288"/>
      <c r="K139" s="50"/>
      <c r="L139" s="324"/>
      <c r="M139" s="325"/>
      <c r="N139" s="55"/>
      <c r="O139" s="49"/>
      <c r="P139" s="49"/>
      <c r="Q139" s="1"/>
      <c r="R139" s="384"/>
      <c r="S139" s="385"/>
      <c r="T139" s="430"/>
    </row>
    <row r="140" spans="1:20" ht="48" customHeight="1" x14ac:dyDescent="0.2">
      <c r="A140" s="225"/>
      <c r="B140" s="2"/>
      <c r="C140" s="325"/>
      <c r="D140" s="4"/>
      <c r="E140" s="4"/>
      <c r="F140" s="4"/>
      <c r="G140" s="436"/>
      <c r="H140" s="312"/>
      <c r="I140" s="57"/>
      <c r="J140" s="288"/>
      <c r="K140" s="50"/>
      <c r="L140" s="441"/>
      <c r="M140" s="40"/>
      <c r="N140" s="51"/>
      <c r="O140" s="49"/>
      <c r="P140" s="46"/>
      <c r="Q140" s="338"/>
      <c r="R140" s="341"/>
      <c r="S140" s="339"/>
      <c r="T140" s="430"/>
    </row>
    <row r="141" spans="1:20" ht="48" customHeight="1" x14ac:dyDescent="0.2">
      <c r="A141" s="225"/>
      <c r="B141" s="2"/>
      <c r="C141" s="435"/>
      <c r="D141" s="4"/>
      <c r="E141" s="4"/>
      <c r="F141" s="4"/>
      <c r="G141" s="4"/>
      <c r="H141" s="312"/>
      <c r="I141" s="4"/>
      <c r="J141" s="68"/>
      <c r="K141" s="50"/>
      <c r="L141" s="6"/>
      <c r="M141" s="6"/>
      <c r="N141" s="442"/>
      <c r="O141" s="178"/>
      <c r="P141" s="178"/>
      <c r="Q141" s="343"/>
      <c r="R141" s="344"/>
      <c r="S141" s="345"/>
      <c r="T141" s="4"/>
    </row>
    <row r="142" spans="1:20" ht="48" customHeight="1" x14ac:dyDescent="0.2">
      <c r="A142" s="225"/>
      <c r="B142" s="2"/>
      <c r="C142" s="435"/>
      <c r="D142" s="4"/>
      <c r="E142" s="4"/>
      <c r="F142" s="4"/>
      <c r="G142" s="4"/>
      <c r="H142" s="312"/>
      <c r="I142" s="5"/>
      <c r="J142" s="395"/>
      <c r="K142" s="50"/>
      <c r="L142" s="6"/>
      <c r="M142" s="6"/>
      <c r="N142" s="442"/>
      <c r="O142" s="178"/>
      <c r="P142" s="178"/>
      <c r="Q142" s="369"/>
      <c r="R142" s="346"/>
      <c r="S142" s="347"/>
      <c r="T142" s="4"/>
    </row>
    <row r="143" spans="1:20" ht="48" customHeight="1" x14ac:dyDescent="0.2">
      <c r="A143" s="225"/>
      <c r="B143" s="2"/>
      <c r="C143" s="321"/>
      <c r="D143" s="4"/>
      <c r="E143" s="4"/>
      <c r="F143" s="4"/>
      <c r="G143" s="4"/>
      <c r="H143" s="312"/>
      <c r="I143" s="4"/>
      <c r="J143" s="68"/>
      <c r="K143" s="50"/>
      <c r="L143" s="6"/>
      <c r="M143" s="6"/>
      <c r="N143" s="442"/>
      <c r="O143" s="178"/>
      <c r="P143" s="178"/>
      <c r="Q143" s="369"/>
      <c r="R143" s="346"/>
      <c r="S143" s="347"/>
      <c r="T143" s="4"/>
    </row>
    <row r="144" spans="1:20" ht="48" customHeight="1" x14ac:dyDescent="0.2">
      <c r="A144" s="225"/>
      <c r="B144" s="2"/>
      <c r="C144" s="321"/>
      <c r="D144" s="4"/>
      <c r="E144" s="4"/>
      <c r="F144" s="4"/>
      <c r="G144" s="4"/>
      <c r="H144" s="306"/>
      <c r="I144" s="4"/>
      <c r="J144" s="62"/>
      <c r="K144" s="50"/>
      <c r="L144" s="6"/>
      <c r="M144" s="6"/>
      <c r="N144" s="442"/>
      <c r="O144" s="178"/>
      <c r="P144" s="178"/>
      <c r="Q144" s="343"/>
      <c r="R144" s="344"/>
      <c r="S144" s="345"/>
      <c r="T144" s="4"/>
    </row>
    <row r="145" spans="1:20" ht="48" customHeight="1" x14ac:dyDescent="0.2">
      <c r="A145" s="225"/>
      <c r="B145" s="2"/>
      <c r="C145" s="321"/>
      <c r="D145" s="4"/>
      <c r="E145" s="4"/>
      <c r="F145" s="4"/>
      <c r="G145" s="4"/>
      <c r="H145" s="306"/>
      <c r="I145" s="4"/>
      <c r="J145" s="91"/>
      <c r="K145" s="50"/>
      <c r="L145" s="6"/>
      <c r="M145" s="6"/>
      <c r="N145" s="442"/>
      <c r="O145" s="178"/>
      <c r="P145" s="178"/>
      <c r="Q145" s="343"/>
      <c r="R145" s="344"/>
      <c r="S145" s="345"/>
      <c r="T145" s="4"/>
    </row>
    <row r="146" spans="1:20" ht="48" customHeight="1" x14ac:dyDescent="0.2">
      <c r="A146" s="225"/>
      <c r="B146" s="2"/>
      <c r="C146" s="321"/>
      <c r="D146" s="4"/>
      <c r="E146" s="4"/>
      <c r="F146" s="4"/>
      <c r="G146" s="4"/>
      <c r="H146" s="306"/>
      <c r="I146" s="4"/>
      <c r="J146" s="91"/>
      <c r="K146" s="50"/>
      <c r="L146" s="6"/>
      <c r="M146" s="6"/>
      <c r="N146" s="442"/>
      <c r="O146" s="178"/>
      <c r="P146" s="178"/>
      <c r="Q146" s="343"/>
      <c r="R146" s="344"/>
      <c r="S146" s="345"/>
      <c r="T146" s="4"/>
    </row>
    <row r="147" spans="1:20" ht="48" customHeight="1" x14ac:dyDescent="0.2">
      <c r="A147" s="225"/>
      <c r="B147" s="2"/>
      <c r="C147" s="321"/>
      <c r="D147" s="4"/>
      <c r="E147" s="4"/>
      <c r="F147" s="4"/>
      <c r="G147" s="4"/>
      <c r="H147" s="306"/>
      <c r="I147" s="5"/>
      <c r="J147" s="91"/>
      <c r="K147" s="50"/>
      <c r="L147" s="6"/>
      <c r="M147" s="6"/>
      <c r="N147" s="442"/>
      <c r="O147" s="178"/>
      <c r="P147" s="178"/>
      <c r="Q147" s="369"/>
      <c r="R147" s="346"/>
      <c r="S147" s="347"/>
      <c r="T147" s="4"/>
    </row>
    <row r="148" spans="1:20" ht="48" customHeight="1" x14ac:dyDescent="0.2">
      <c r="A148" s="225"/>
      <c r="B148" s="2"/>
      <c r="C148" s="321"/>
      <c r="D148" s="4"/>
      <c r="E148" s="4"/>
      <c r="F148" s="4"/>
      <c r="G148" s="4"/>
      <c r="H148" s="306"/>
      <c r="I148" s="4"/>
      <c r="J148" s="91"/>
      <c r="K148" s="50"/>
      <c r="L148" s="6"/>
      <c r="M148" s="6"/>
      <c r="N148" s="442"/>
      <c r="O148" s="178"/>
      <c r="P148" s="178"/>
      <c r="Q148" s="369"/>
      <c r="R148" s="346"/>
      <c r="S148" s="347"/>
      <c r="T148" s="4"/>
    </row>
    <row r="149" spans="1:20" ht="48" customHeight="1" x14ac:dyDescent="0.2">
      <c r="A149" s="225"/>
      <c r="B149" s="2"/>
      <c r="C149" s="321"/>
      <c r="D149" s="4"/>
      <c r="E149" s="4"/>
      <c r="F149" s="4"/>
      <c r="G149" s="4"/>
      <c r="H149" s="361"/>
      <c r="I149" s="42"/>
      <c r="J149" s="51"/>
      <c r="K149" s="50"/>
      <c r="L149" s="6"/>
      <c r="M149" s="6"/>
      <c r="N149" s="51"/>
      <c r="O149" s="48"/>
      <c r="P149" s="48"/>
      <c r="Q149" s="7"/>
      <c r="R149" s="293"/>
      <c r="S149" s="194"/>
      <c r="T149" s="4"/>
    </row>
    <row r="150" spans="1:20" ht="48" customHeight="1" x14ac:dyDescent="0.2">
      <c r="A150" s="225"/>
      <c r="B150" s="2"/>
      <c r="C150" s="4"/>
      <c r="D150" s="4"/>
      <c r="E150" s="4"/>
      <c r="F150" s="4"/>
      <c r="G150" s="4"/>
      <c r="H150" s="361"/>
      <c r="I150" s="42"/>
      <c r="J150" s="51"/>
      <c r="K150" s="50"/>
      <c r="L150" s="6"/>
      <c r="M150" s="6"/>
      <c r="N150" s="51"/>
      <c r="O150" s="48"/>
      <c r="P150" s="48"/>
      <c r="Q150" s="7"/>
      <c r="R150" s="346"/>
      <c r="S150" s="194"/>
      <c r="T150" s="4"/>
    </row>
    <row r="151" spans="1:20" ht="48" customHeight="1" x14ac:dyDescent="0.2">
      <c r="A151" s="225"/>
      <c r="B151" s="2"/>
      <c r="C151" s="325"/>
      <c r="D151" s="4"/>
      <c r="E151" s="4"/>
      <c r="F151" s="4"/>
      <c r="G151" s="4"/>
      <c r="H151" s="312"/>
      <c r="I151" s="42"/>
      <c r="J151" s="51"/>
      <c r="K151" s="50"/>
      <c r="L151" s="6"/>
      <c r="M151" s="6"/>
      <c r="N151" s="51"/>
      <c r="O151" s="48"/>
      <c r="P151" s="48"/>
      <c r="Q151" s="7"/>
      <c r="R151" s="346"/>
      <c r="S151" s="194"/>
      <c r="T151" s="4"/>
    </row>
    <row r="152" spans="1:20" ht="48" customHeight="1" x14ac:dyDescent="0.2">
      <c r="A152" s="225"/>
      <c r="B152" s="2"/>
      <c r="C152" s="325"/>
      <c r="D152" s="4"/>
      <c r="E152" s="4"/>
      <c r="F152" s="4"/>
      <c r="G152" s="4"/>
      <c r="H152" s="312"/>
      <c r="I152" s="326"/>
      <c r="J152" s="51"/>
      <c r="K152" s="50"/>
      <c r="L152" s="6"/>
      <c r="M152" s="6"/>
      <c r="N152" s="51"/>
      <c r="O152" s="48"/>
      <c r="P152" s="48"/>
      <c r="Q152" s="7"/>
      <c r="R152" s="346"/>
      <c r="S152" s="194"/>
      <c r="T152" s="4"/>
    </row>
    <row r="153" spans="1:20" ht="48" customHeight="1" x14ac:dyDescent="0.2">
      <c r="A153" s="225"/>
      <c r="B153" s="2"/>
      <c r="C153" s="434"/>
      <c r="D153" s="4"/>
      <c r="E153" s="4"/>
      <c r="F153" s="4"/>
      <c r="G153" s="4"/>
      <c r="H153" s="361"/>
      <c r="I153" s="326"/>
      <c r="J153" s="51"/>
      <c r="K153" s="50"/>
      <c r="L153" s="6"/>
      <c r="M153" s="6"/>
      <c r="N153" s="51"/>
      <c r="O153" s="48"/>
      <c r="P153" s="48"/>
      <c r="Q153" s="7"/>
      <c r="R153" s="346"/>
      <c r="S153" s="194"/>
      <c r="T153" s="4"/>
    </row>
    <row r="154" spans="1:20" ht="48" customHeight="1" x14ac:dyDescent="0.2">
      <c r="A154" s="225"/>
      <c r="B154" s="2"/>
      <c r="C154" s="3"/>
      <c r="D154" s="4"/>
      <c r="E154" s="4"/>
      <c r="F154" s="4"/>
      <c r="G154" s="4"/>
      <c r="H154" s="361"/>
      <c r="I154" s="326"/>
      <c r="J154" s="51"/>
      <c r="K154" s="50"/>
      <c r="L154" s="6"/>
      <c r="M154" s="6"/>
      <c r="N154" s="51"/>
      <c r="O154" s="48"/>
      <c r="P154" s="48"/>
      <c r="Q154" s="7"/>
      <c r="R154" s="346"/>
      <c r="S154" s="194"/>
      <c r="T154" s="4"/>
    </row>
    <row r="155" spans="1:20" ht="48" customHeight="1" x14ac:dyDescent="0.2">
      <c r="A155" s="225"/>
      <c r="B155" s="2"/>
      <c r="C155" s="3"/>
      <c r="D155" s="4"/>
      <c r="E155" s="4"/>
      <c r="F155" s="4"/>
      <c r="G155" s="4"/>
      <c r="H155" s="361"/>
      <c r="I155" s="326"/>
      <c r="J155" s="51"/>
      <c r="K155" s="50"/>
      <c r="L155" s="6"/>
      <c r="M155" s="6"/>
      <c r="N155" s="51"/>
      <c r="O155" s="48"/>
      <c r="P155" s="48"/>
      <c r="Q155" s="7"/>
      <c r="R155" s="346"/>
      <c r="S155" s="194"/>
      <c r="T155" s="4"/>
    </row>
    <row r="156" spans="1:20" ht="48" customHeight="1" x14ac:dyDescent="0.2">
      <c r="A156" s="225"/>
      <c r="B156" s="2"/>
      <c r="C156" s="3"/>
      <c r="D156" s="4"/>
      <c r="E156" s="4"/>
      <c r="F156" s="4"/>
      <c r="G156" s="4"/>
      <c r="H156" s="361"/>
      <c r="I156" s="326"/>
      <c r="J156" s="51"/>
      <c r="K156" s="50"/>
      <c r="L156" s="6"/>
      <c r="M156" s="6"/>
      <c r="N156" s="51"/>
      <c r="O156" s="48"/>
      <c r="P156" s="48"/>
      <c r="Q156" s="7"/>
      <c r="R156" s="346"/>
      <c r="S156" s="194"/>
      <c r="T156" s="4"/>
    </row>
    <row r="157" spans="1:20" ht="48" customHeight="1" x14ac:dyDescent="0.2">
      <c r="A157" s="225"/>
      <c r="B157" s="2"/>
      <c r="C157" s="321"/>
      <c r="D157" s="4"/>
      <c r="E157" s="4"/>
      <c r="F157" s="4"/>
      <c r="G157" s="4"/>
      <c r="H157" s="361"/>
      <c r="I157" s="439"/>
      <c r="J157" s="51"/>
      <c r="K157" s="50"/>
      <c r="L157" s="6"/>
      <c r="M157" s="6"/>
      <c r="N157" s="51"/>
      <c r="O157" s="48"/>
      <c r="P157" s="48"/>
      <c r="Q157" s="7"/>
      <c r="R157" s="346"/>
      <c r="S157" s="194"/>
      <c r="T157" s="4"/>
    </row>
    <row r="158" spans="1:20" ht="48" customHeight="1" x14ac:dyDescent="0.2">
      <c r="B158" s="2"/>
      <c r="C158" s="438"/>
      <c r="D158" s="4"/>
      <c r="E158" s="4"/>
      <c r="F158" s="4"/>
      <c r="G158" s="4"/>
      <c r="H158" s="330"/>
      <c r="I158" s="57"/>
      <c r="J158" s="62"/>
      <c r="K158" s="448"/>
      <c r="L158" s="441"/>
      <c r="M158" s="40"/>
      <c r="N158" s="55"/>
      <c r="O158" s="47"/>
      <c r="P158" s="47"/>
      <c r="Q158" s="7"/>
      <c r="R158" s="393"/>
      <c r="S158" s="394"/>
      <c r="T158" s="4"/>
    </row>
    <row r="159" spans="1:20" ht="48" customHeight="1" x14ac:dyDescent="0.2">
      <c r="B159" s="2"/>
      <c r="C159" s="3"/>
      <c r="D159" s="4"/>
      <c r="E159" s="4"/>
      <c r="F159" s="4"/>
      <c r="G159" s="4"/>
      <c r="H159" s="330"/>
      <c r="I159" s="57"/>
      <c r="J159" s="62"/>
      <c r="K159" s="50"/>
      <c r="L159" s="441"/>
      <c r="M159" s="40"/>
      <c r="N159" s="348"/>
      <c r="O159" s="349"/>
      <c r="P159" s="349"/>
      <c r="Q159" s="449"/>
      <c r="R159" s="450"/>
      <c r="S159" s="451"/>
      <c r="T159" s="6"/>
    </row>
    <row r="160" spans="1:20" ht="48" customHeight="1" x14ac:dyDescent="0.2">
      <c r="B160" s="2"/>
      <c r="C160" s="3"/>
      <c r="D160" s="4"/>
      <c r="E160" s="4"/>
      <c r="F160" s="4"/>
      <c r="G160" s="4"/>
      <c r="H160" s="330"/>
      <c r="I160" s="7"/>
      <c r="J160" s="62"/>
      <c r="K160" s="50"/>
      <c r="L160" s="441"/>
      <c r="M160" s="40"/>
      <c r="N160" s="348"/>
      <c r="O160" s="349"/>
      <c r="P160" s="349"/>
      <c r="Q160" s="449"/>
      <c r="R160" s="450"/>
      <c r="S160" s="451"/>
      <c r="T160" s="6"/>
    </row>
    <row r="161" spans="2:20" ht="48" customHeight="1" x14ac:dyDescent="0.2">
      <c r="B161" s="2"/>
      <c r="C161" s="3"/>
      <c r="D161" s="4"/>
      <c r="E161" s="4"/>
      <c r="F161" s="4"/>
      <c r="G161" s="4"/>
      <c r="H161" s="330"/>
      <c r="I161" s="7"/>
      <c r="J161" s="62"/>
      <c r="K161" s="50"/>
      <c r="L161" s="441"/>
      <c r="M161" s="40"/>
      <c r="N161" s="348"/>
      <c r="O161" s="349"/>
      <c r="P161" s="349"/>
      <c r="Q161" s="449"/>
      <c r="R161" s="450"/>
      <c r="S161" s="451"/>
      <c r="T161" s="6"/>
    </row>
    <row r="162" spans="2:20" ht="48" customHeight="1" x14ac:dyDescent="0.2">
      <c r="B162" s="2"/>
      <c r="C162" s="86"/>
      <c r="D162" s="4"/>
      <c r="E162" s="4"/>
      <c r="F162" s="4"/>
      <c r="G162" s="4"/>
      <c r="H162" s="330"/>
      <c r="I162" s="7"/>
      <c r="J162" s="62"/>
      <c r="K162" s="50"/>
      <c r="L162" s="441"/>
      <c r="M162" s="40"/>
      <c r="N162" s="348"/>
      <c r="O162" s="349"/>
      <c r="P162" s="349"/>
      <c r="Q162" s="449"/>
      <c r="R162" s="450"/>
      <c r="S162" s="451"/>
      <c r="T162" s="6"/>
    </row>
    <row r="163" spans="2:20" ht="48" customHeight="1" x14ac:dyDescent="0.2">
      <c r="C163" s="117"/>
      <c r="H163" s="231"/>
      <c r="I163" s="228"/>
      <c r="J163" s="97"/>
      <c r="K163" s="97"/>
      <c r="L163" s="243"/>
      <c r="M163" s="242"/>
      <c r="N163" s="123"/>
      <c r="O163" s="154"/>
      <c r="P163" s="154"/>
      <c r="Q163" s="215"/>
      <c r="R163" s="215"/>
      <c r="S163" s="215"/>
      <c r="T163" s="9"/>
    </row>
    <row r="164" spans="2:20" ht="48" customHeight="1" x14ac:dyDescent="0.2">
      <c r="C164" s="117"/>
      <c r="H164" s="231"/>
      <c r="I164" s="228"/>
      <c r="J164" s="97"/>
      <c r="K164" s="97"/>
      <c r="L164" s="243"/>
      <c r="M164" s="242"/>
      <c r="N164" s="123"/>
      <c r="O164" s="154"/>
      <c r="P164" s="154"/>
      <c r="Q164" s="109"/>
      <c r="R164" s="215"/>
      <c r="S164" s="216"/>
      <c r="T164" s="9"/>
    </row>
    <row r="165" spans="2:20" ht="48" customHeight="1" x14ac:dyDescent="0.2">
      <c r="C165" s="160"/>
      <c r="H165" s="233"/>
      <c r="I165" s="156"/>
      <c r="J165" s="97"/>
      <c r="K165" s="125"/>
      <c r="L165" s="9"/>
      <c r="M165" s="240"/>
      <c r="N165" s="110"/>
      <c r="O165" s="244"/>
      <c r="P165" s="244"/>
      <c r="Q165" s="245"/>
      <c r="R165" s="235"/>
      <c r="S165" s="246"/>
      <c r="T165" s="238"/>
    </row>
    <row r="166" spans="2:20" ht="48" customHeight="1" x14ac:dyDescent="0.2">
      <c r="C166" s="160"/>
      <c r="H166" s="233"/>
      <c r="I166" s="72"/>
      <c r="J166" s="97"/>
      <c r="K166" s="125"/>
      <c r="L166" s="9"/>
      <c r="M166" s="240"/>
      <c r="N166" s="110"/>
      <c r="O166" s="244"/>
      <c r="P166" s="244"/>
      <c r="Q166" s="245"/>
      <c r="R166" s="235"/>
      <c r="S166" s="246"/>
      <c r="T166" s="238"/>
    </row>
    <row r="167" spans="2:20" ht="48" customHeight="1" x14ac:dyDescent="0.2">
      <c r="C167" s="160"/>
      <c r="H167" s="233"/>
      <c r="I167" s="156"/>
      <c r="J167" s="232"/>
      <c r="K167" s="125"/>
      <c r="L167" s="110"/>
      <c r="M167" s="240"/>
      <c r="N167" s="110"/>
      <c r="O167" s="244"/>
      <c r="P167" s="244"/>
      <c r="Q167" s="245"/>
      <c r="R167" s="235"/>
      <c r="S167" s="246"/>
      <c r="T167" s="238"/>
    </row>
    <row r="168" spans="2:20" ht="48" customHeight="1" x14ac:dyDescent="0.2">
      <c r="C168" s="160"/>
      <c r="H168" s="233"/>
      <c r="I168" s="72"/>
      <c r="J168" s="232"/>
      <c r="K168" s="125"/>
      <c r="L168" s="110"/>
      <c r="M168" s="240"/>
      <c r="N168" s="110"/>
      <c r="O168" s="244"/>
      <c r="P168" s="244"/>
      <c r="Q168" s="245"/>
      <c r="R168" s="235"/>
      <c r="S168" s="246"/>
      <c r="T168" s="238"/>
    </row>
    <row r="169" spans="2:20" ht="48" customHeight="1" x14ac:dyDescent="0.2">
      <c r="C169" s="160"/>
      <c r="H169" s="233"/>
      <c r="I169" s="156"/>
      <c r="J169" s="232"/>
      <c r="K169" s="125"/>
      <c r="L169" s="110"/>
      <c r="M169" s="240"/>
      <c r="N169" s="110"/>
      <c r="O169" s="244"/>
      <c r="P169" s="244"/>
      <c r="Q169" s="245"/>
      <c r="R169" s="235"/>
      <c r="S169" s="246"/>
      <c r="T169" s="238"/>
    </row>
    <row r="170" spans="2:20" ht="48" customHeight="1" x14ac:dyDescent="0.2">
      <c r="C170" s="160"/>
      <c r="H170" s="233"/>
      <c r="I170" s="72"/>
      <c r="J170" s="232"/>
      <c r="K170" s="125"/>
      <c r="L170" s="110"/>
      <c r="M170" s="240"/>
      <c r="N170" s="110"/>
      <c r="O170" s="244"/>
      <c r="P170" s="244"/>
      <c r="Q170" s="245"/>
      <c r="R170" s="235"/>
      <c r="S170" s="246"/>
      <c r="T170" s="238"/>
    </row>
    <row r="171" spans="2:20" ht="48" customHeight="1" x14ac:dyDescent="0.2">
      <c r="C171" s="160"/>
      <c r="H171" s="233"/>
      <c r="I171" s="156"/>
      <c r="J171" s="97"/>
      <c r="K171" s="125"/>
      <c r="L171" s="110"/>
      <c r="M171" s="240"/>
      <c r="N171" s="110"/>
      <c r="O171" s="244"/>
      <c r="P171" s="244"/>
      <c r="Q171" s="245"/>
      <c r="R171" s="235"/>
      <c r="S171" s="246"/>
      <c r="T171" s="238"/>
    </row>
    <row r="172" spans="2:20" ht="48" customHeight="1" x14ac:dyDescent="0.2">
      <c r="C172" s="160"/>
      <c r="H172" s="233"/>
      <c r="I172" s="156"/>
      <c r="J172" s="97"/>
      <c r="K172" s="125"/>
      <c r="L172" s="110"/>
      <c r="M172" s="240"/>
      <c r="N172" s="110"/>
      <c r="O172" s="244"/>
      <c r="P172" s="244"/>
      <c r="Q172" s="245"/>
      <c r="R172" s="235"/>
      <c r="S172" s="246"/>
      <c r="T172" s="238"/>
    </row>
    <row r="173" spans="2:20" ht="48" customHeight="1" x14ac:dyDescent="0.2">
      <c r="C173" s="160"/>
      <c r="H173" s="247"/>
      <c r="I173" s="156"/>
      <c r="J173" s="97"/>
      <c r="K173" s="125"/>
      <c r="L173" s="110"/>
      <c r="M173" s="240"/>
      <c r="N173" s="110"/>
      <c r="O173" s="244"/>
      <c r="P173" s="244"/>
      <c r="Q173" s="24"/>
      <c r="R173" s="248"/>
      <c r="S173" s="249"/>
      <c r="T173" s="238"/>
    </row>
    <row r="174" spans="2:20" ht="48" customHeight="1" x14ac:dyDescent="0.2">
      <c r="C174" s="160"/>
      <c r="H174" s="247"/>
      <c r="I174" s="156"/>
      <c r="J174" s="97"/>
      <c r="K174" s="125"/>
      <c r="L174" s="110"/>
      <c r="M174" s="240"/>
      <c r="N174" s="110"/>
      <c r="O174" s="244"/>
      <c r="P174" s="244"/>
      <c r="Q174" s="24"/>
      <c r="R174" s="248"/>
      <c r="S174" s="249"/>
      <c r="T174" s="238"/>
    </row>
    <row r="175" spans="2:20" ht="48" customHeight="1" x14ac:dyDescent="0.2">
      <c r="C175" s="160"/>
      <c r="H175" s="247"/>
      <c r="I175" s="156"/>
      <c r="J175" s="97"/>
      <c r="K175" s="125"/>
      <c r="L175" s="110"/>
      <c r="M175" s="240"/>
      <c r="N175" s="110"/>
      <c r="O175" s="244"/>
      <c r="P175" s="244"/>
      <c r="Q175" s="24"/>
      <c r="R175" s="248"/>
      <c r="S175" s="249"/>
      <c r="T175" s="238"/>
    </row>
    <row r="176" spans="2:20" ht="48" customHeight="1" x14ac:dyDescent="0.2">
      <c r="C176" s="160"/>
      <c r="H176" s="233"/>
      <c r="I176" s="132"/>
      <c r="J176" s="230"/>
      <c r="K176" s="125"/>
      <c r="L176" s="241"/>
      <c r="M176" s="240"/>
      <c r="N176" s="123"/>
      <c r="O176" s="100"/>
      <c r="P176" s="100"/>
      <c r="Q176" s="109"/>
      <c r="R176" s="229"/>
      <c r="S176" s="214"/>
      <c r="T176" s="238"/>
    </row>
    <row r="177" spans="3:20" ht="48" customHeight="1" x14ac:dyDescent="0.2">
      <c r="C177" s="226"/>
      <c r="H177" s="231"/>
      <c r="I177" s="109"/>
      <c r="J177" s="239"/>
      <c r="K177" s="125"/>
      <c r="L177" s="9"/>
      <c r="M177" s="174"/>
      <c r="N177" s="123"/>
      <c r="O177" s="236"/>
      <c r="P177" s="236"/>
      <c r="Q177" s="109"/>
      <c r="R177" s="215"/>
      <c r="S177" s="216"/>
      <c r="T177" s="238"/>
    </row>
    <row r="178" spans="3:20" ht="48" customHeight="1" x14ac:dyDescent="0.2">
      <c r="C178" s="226"/>
      <c r="H178" s="231"/>
      <c r="I178" s="109"/>
      <c r="J178" s="239"/>
      <c r="K178" s="125"/>
      <c r="L178" s="243"/>
      <c r="M178" s="242"/>
      <c r="N178" s="123"/>
      <c r="O178" s="236"/>
      <c r="P178" s="236"/>
      <c r="Q178" s="234"/>
      <c r="R178" s="250"/>
      <c r="S178" s="251"/>
      <c r="T178" s="238"/>
    </row>
    <row r="179" spans="3:20" ht="48" customHeight="1" x14ac:dyDescent="0.2">
      <c r="C179" s="252"/>
      <c r="H179" s="231"/>
      <c r="I179" s="228"/>
      <c r="J179" s="239"/>
      <c r="K179" s="125"/>
      <c r="L179" s="123"/>
      <c r="M179" s="242"/>
      <c r="N179" s="123"/>
      <c r="O179" s="236"/>
      <c r="P179" s="236"/>
      <c r="Q179" s="234"/>
      <c r="R179" s="250"/>
      <c r="S179" s="251"/>
      <c r="T179" s="238"/>
    </row>
    <row r="180" spans="3:20" ht="48" customHeight="1" x14ac:dyDescent="0.2">
      <c r="C180" s="252"/>
      <c r="H180" s="231"/>
      <c r="I180" s="228"/>
      <c r="J180" s="239"/>
      <c r="K180" s="125"/>
      <c r="L180" s="123"/>
      <c r="M180" s="242"/>
      <c r="N180" s="123"/>
      <c r="O180" s="236"/>
      <c r="P180" s="236"/>
      <c r="Q180" s="234"/>
      <c r="R180" s="250"/>
      <c r="S180" s="251"/>
      <c r="T180" s="238"/>
    </row>
    <row r="181" spans="3:20" ht="48" customHeight="1" x14ac:dyDescent="0.2">
      <c r="C181" s="117"/>
      <c r="H181" s="204"/>
      <c r="I181" s="121"/>
      <c r="J181" s="97"/>
      <c r="K181" s="97"/>
      <c r="L181" s="99"/>
      <c r="N181" s="71"/>
      <c r="O181" s="107"/>
      <c r="P181" s="107"/>
      <c r="Q181" s="99"/>
      <c r="R181" s="181"/>
      <c r="S181" s="183"/>
      <c r="T181" s="9"/>
    </row>
    <row r="182" spans="3:20" ht="48" customHeight="1" x14ac:dyDescent="0.2">
      <c r="C182" s="117"/>
      <c r="F182" s="102"/>
      <c r="G182" s="102"/>
      <c r="H182" s="129"/>
      <c r="I182" s="121"/>
      <c r="J182" s="97"/>
      <c r="K182" s="97"/>
      <c r="L182" s="152"/>
      <c r="M182" s="102"/>
      <c r="N182" s="71"/>
      <c r="O182" s="107"/>
      <c r="P182" s="107"/>
      <c r="Q182" s="99"/>
      <c r="R182" s="181"/>
      <c r="S182" s="183"/>
      <c r="T182" s="102"/>
    </row>
    <row r="183" spans="3:20" ht="48" customHeight="1" x14ac:dyDescent="0.2">
      <c r="C183" s="117"/>
      <c r="F183" s="102"/>
      <c r="G183" s="102"/>
      <c r="H183" s="129"/>
      <c r="I183" s="121"/>
      <c r="J183" s="97"/>
      <c r="K183" s="125"/>
      <c r="L183" s="102"/>
      <c r="M183" s="102"/>
      <c r="N183" s="71"/>
      <c r="O183" s="107"/>
      <c r="P183" s="107"/>
      <c r="Q183" s="122"/>
      <c r="R183" s="122"/>
      <c r="S183" s="145"/>
      <c r="T183" s="120"/>
    </row>
    <row r="184" spans="3:20" ht="48" customHeight="1" x14ac:dyDescent="0.2">
      <c r="C184" s="117"/>
      <c r="F184" s="102"/>
      <c r="G184" s="102"/>
      <c r="H184" s="129"/>
      <c r="I184" s="121"/>
      <c r="J184" s="97"/>
      <c r="K184" s="97"/>
      <c r="L184" s="152"/>
      <c r="M184" s="102"/>
      <c r="N184" s="71"/>
      <c r="O184" s="107"/>
      <c r="P184" s="107"/>
      <c r="Q184" s="99"/>
      <c r="R184" s="181"/>
      <c r="S184" s="183"/>
      <c r="T184" s="102"/>
    </row>
    <row r="185" spans="3:20" ht="48" customHeight="1" x14ac:dyDescent="0.2">
      <c r="C185" s="117"/>
      <c r="F185" s="102"/>
      <c r="G185" s="102"/>
      <c r="H185" s="129"/>
      <c r="I185" s="121"/>
      <c r="J185" s="97"/>
      <c r="K185" s="97"/>
      <c r="L185" s="102"/>
      <c r="M185" s="102"/>
      <c r="N185" s="71"/>
      <c r="O185" s="107"/>
      <c r="P185" s="107"/>
      <c r="Q185" s="99"/>
      <c r="R185" s="181"/>
      <c r="S185" s="183"/>
      <c r="T185" s="102"/>
    </row>
    <row r="186" spans="3:20" ht="48" customHeight="1" x14ac:dyDescent="0.2">
      <c r="C186" s="93"/>
      <c r="F186" s="102"/>
      <c r="G186" s="102"/>
      <c r="H186" s="95"/>
      <c r="I186" s="96"/>
      <c r="J186" s="97"/>
      <c r="K186" s="125"/>
      <c r="L186" s="104"/>
      <c r="N186" s="99"/>
      <c r="O186" s="100"/>
      <c r="P186" s="100"/>
      <c r="Q186" s="122"/>
      <c r="R186" s="122"/>
      <c r="S186" s="145"/>
      <c r="T186" s="120"/>
    </row>
    <row r="187" spans="3:20" ht="48" customHeight="1" x14ac:dyDescent="0.2">
      <c r="C187" s="93"/>
      <c r="F187" s="102"/>
      <c r="G187" s="102"/>
      <c r="H187" s="103"/>
      <c r="I187" s="132"/>
      <c r="J187" s="97"/>
      <c r="K187" s="125"/>
      <c r="L187" s="104"/>
      <c r="N187" s="99"/>
      <c r="O187" s="100"/>
      <c r="P187" s="100"/>
      <c r="Q187" s="122"/>
      <c r="R187" s="122"/>
      <c r="S187" s="145"/>
      <c r="T187" s="120"/>
    </row>
    <row r="188" spans="3:20" ht="48" customHeight="1" x14ac:dyDescent="0.2">
      <c r="C188" s="93"/>
      <c r="F188" s="102"/>
      <c r="G188" s="102"/>
      <c r="H188" s="95"/>
      <c r="I188" s="132"/>
      <c r="J188" s="97"/>
      <c r="K188" s="125"/>
      <c r="L188" s="104"/>
      <c r="N188" s="99"/>
      <c r="O188" s="100"/>
      <c r="P188" s="100"/>
      <c r="Q188" s="122"/>
      <c r="R188" s="122"/>
      <c r="S188" s="145"/>
      <c r="T188" s="120"/>
    </row>
    <row r="189" spans="3:20" ht="48" customHeight="1" x14ac:dyDescent="0.2">
      <c r="C189" s="155"/>
      <c r="F189" s="102"/>
      <c r="G189" s="102"/>
      <c r="H189" s="103"/>
      <c r="I189" s="132"/>
      <c r="J189" s="97"/>
      <c r="K189" s="125"/>
      <c r="L189" s="106"/>
      <c r="N189" s="99"/>
      <c r="O189" s="100"/>
      <c r="P189" s="100"/>
      <c r="Q189" s="122"/>
      <c r="R189" s="122"/>
      <c r="S189" s="145"/>
      <c r="T189" s="120"/>
    </row>
    <row r="190" spans="3:20" ht="48" customHeight="1" x14ac:dyDescent="0.2">
      <c r="C190" s="93"/>
      <c r="F190" s="102"/>
      <c r="G190" s="102"/>
      <c r="H190" s="103"/>
      <c r="I190" s="132"/>
      <c r="J190" s="97"/>
      <c r="K190" s="125"/>
      <c r="L190" s="104"/>
      <c r="N190" s="99"/>
      <c r="O190" s="100"/>
      <c r="P190" s="100"/>
      <c r="Q190" s="122"/>
      <c r="R190" s="122"/>
      <c r="S190" s="145"/>
      <c r="T190" s="120"/>
    </row>
    <row r="191" spans="3:20" ht="48" customHeight="1" x14ac:dyDescent="0.2">
      <c r="C191" s="156"/>
      <c r="F191" s="102"/>
      <c r="G191" s="102"/>
      <c r="H191" s="103"/>
      <c r="I191" s="132"/>
      <c r="J191" s="97"/>
      <c r="K191" s="125"/>
      <c r="L191" s="106"/>
      <c r="N191" s="99"/>
      <c r="O191" s="100"/>
      <c r="P191" s="100"/>
      <c r="Q191" s="122"/>
      <c r="R191" s="122"/>
      <c r="S191" s="145"/>
      <c r="T191" s="120"/>
    </row>
    <row r="192" spans="3:20" ht="48" customHeight="1" x14ac:dyDescent="0.2">
      <c r="C192" s="93"/>
      <c r="F192" s="102"/>
      <c r="G192" s="102"/>
      <c r="H192" s="95"/>
      <c r="I192" s="132"/>
      <c r="J192" s="97"/>
      <c r="K192" s="97"/>
      <c r="L192" s="106"/>
      <c r="N192" s="99"/>
      <c r="O192" s="100"/>
      <c r="P192" s="100"/>
      <c r="Q192" s="116"/>
      <c r="R192" s="181"/>
      <c r="S192" s="182"/>
      <c r="T192" s="102"/>
    </row>
    <row r="193" spans="3:20" ht="48" customHeight="1" x14ac:dyDescent="0.2">
      <c r="C193" s="93"/>
      <c r="F193" s="102"/>
      <c r="G193" s="102"/>
      <c r="H193" s="95"/>
      <c r="I193" s="132"/>
      <c r="J193" s="97"/>
      <c r="K193" s="125"/>
      <c r="L193" s="106"/>
      <c r="N193" s="99"/>
      <c r="O193" s="100"/>
      <c r="P193" s="100"/>
      <c r="Q193" s="122"/>
      <c r="R193" s="122"/>
      <c r="S193" s="145"/>
      <c r="T193" s="120"/>
    </row>
    <row r="194" spans="3:20" ht="48" customHeight="1" x14ac:dyDescent="0.2">
      <c r="C194" s="93"/>
      <c r="F194" s="102"/>
      <c r="G194" s="102"/>
      <c r="H194" s="95"/>
      <c r="I194" s="132"/>
      <c r="J194" s="97"/>
      <c r="K194" s="97"/>
      <c r="L194" s="106"/>
      <c r="N194" s="99"/>
      <c r="O194" s="100"/>
      <c r="P194" s="100"/>
      <c r="Q194" s="116"/>
      <c r="R194" s="181"/>
      <c r="S194" s="182"/>
      <c r="T194" s="102"/>
    </row>
    <row r="195" spans="3:20" ht="48" customHeight="1" x14ac:dyDescent="0.2">
      <c r="C195" s="93"/>
      <c r="F195" s="102"/>
      <c r="G195" s="102"/>
      <c r="H195" s="95"/>
      <c r="I195" s="132"/>
      <c r="J195" s="97"/>
      <c r="K195" s="97"/>
      <c r="L195" s="106"/>
      <c r="N195" s="99"/>
      <c r="O195" s="100"/>
      <c r="P195" s="100"/>
      <c r="Q195" s="116"/>
      <c r="R195" s="181"/>
      <c r="S195" s="182"/>
      <c r="T195" s="102"/>
    </row>
    <row r="196" spans="3:20" ht="48" customHeight="1" x14ac:dyDescent="0.2">
      <c r="C196" s="93"/>
      <c r="F196" s="102"/>
      <c r="G196" s="102"/>
      <c r="H196" s="103"/>
      <c r="I196" s="132"/>
      <c r="J196" s="97"/>
      <c r="K196" s="125"/>
      <c r="L196" s="102"/>
      <c r="N196" s="99"/>
      <c r="O196" s="100"/>
      <c r="P196" s="100"/>
      <c r="Q196" s="122"/>
      <c r="R196" s="122"/>
      <c r="S196" s="145"/>
      <c r="T196" s="120"/>
    </row>
    <row r="197" spans="3:20" ht="48" customHeight="1" x14ac:dyDescent="0.2">
      <c r="C197" s="93"/>
      <c r="F197" s="102"/>
      <c r="G197" s="102"/>
      <c r="H197" s="103"/>
      <c r="I197" s="132"/>
      <c r="J197" s="97"/>
      <c r="K197" s="125"/>
      <c r="L197" s="102"/>
      <c r="N197" s="99"/>
      <c r="O197" s="100"/>
      <c r="P197" s="100"/>
      <c r="Q197" s="122"/>
      <c r="R197" s="122"/>
      <c r="S197" s="145"/>
      <c r="T197" s="120"/>
    </row>
    <row r="198" spans="3:20" ht="48" customHeight="1" x14ac:dyDescent="0.2">
      <c r="C198" s="93"/>
      <c r="F198" s="102"/>
      <c r="G198" s="102"/>
      <c r="H198" s="95"/>
      <c r="I198" s="132"/>
      <c r="J198" s="97"/>
      <c r="K198" s="125"/>
      <c r="L198" s="102"/>
      <c r="N198" s="99"/>
      <c r="O198" s="100"/>
      <c r="P198" s="100"/>
      <c r="Q198" s="122"/>
      <c r="R198" s="122"/>
      <c r="S198" s="145"/>
      <c r="T198" s="120"/>
    </row>
    <row r="199" spans="3:20" ht="48" customHeight="1" x14ac:dyDescent="0.2">
      <c r="C199" s="93"/>
      <c r="F199" s="102"/>
      <c r="G199" s="102"/>
      <c r="H199" s="95"/>
      <c r="I199" s="132"/>
      <c r="J199" s="97"/>
      <c r="K199" s="125"/>
      <c r="L199" s="102"/>
      <c r="N199" s="99"/>
      <c r="O199" s="100"/>
      <c r="P199" s="100"/>
      <c r="Q199" s="122"/>
      <c r="R199" s="122"/>
      <c r="S199" s="145"/>
      <c r="T199" s="120"/>
    </row>
    <row r="200" spans="3:20" ht="48" customHeight="1" x14ac:dyDescent="0.2">
      <c r="C200" s="93"/>
      <c r="F200" s="102"/>
      <c r="G200" s="102"/>
      <c r="H200" s="95"/>
      <c r="I200" s="132"/>
      <c r="J200" s="97"/>
      <c r="K200" s="125"/>
      <c r="L200" s="102"/>
      <c r="N200" s="99"/>
      <c r="O200" s="100"/>
      <c r="P200" s="100"/>
      <c r="Q200" s="122"/>
      <c r="R200" s="122"/>
      <c r="S200" s="145"/>
      <c r="T200" s="120"/>
    </row>
    <row r="201" spans="3:20" ht="48" customHeight="1" x14ac:dyDescent="0.2">
      <c r="C201" s="93"/>
      <c r="F201" s="102"/>
      <c r="G201" s="102"/>
      <c r="H201" s="95"/>
      <c r="I201" s="132"/>
      <c r="J201" s="97"/>
      <c r="K201" s="125"/>
      <c r="L201" s="102"/>
      <c r="N201" s="99"/>
      <c r="O201" s="100"/>
      <c r="P201" s="100"/>
      <c r="Q201" s="122"/>
      <c r="R201" s="122"/>
      <c r="S201" s="145"/>
      <c r="T201" s="120"/>
    </row>
    <row r="202" spans="3:20" ht="48" customHeight="1" x14ac:dyDescent="0.2">
      <c r="C202" s="93"/>
      <c r="F202" s="102"/>
      <c r="G202" s="102"/>
      <c r="H202" s="95"/>
      <c r="I202" s="132"/>
      <c r="J202" s="97"/>
      <c r="K202" s="125"/>
      <c r="L202" s="102"/>
      <c r="N202" s="99"/>
      <c r="O202" s="100"/>
      <c r="P202" s="100"/>
      <c r="Q202" s="122"/>
      <c r="R202" s="122"/>
      <c r="S202" s="145"/>
      <c r="T202" s="120"/>
    </row>
    <row r="203" spans="3:20" ht="48" customHeight="1" x14ac:dyDescent="0.2">
      <c r="C203" s="93"/>
      <c r="F203" s="102"/>
      <c r="G203" s="102"/>
      <c r="H203" s="95"/>
      <c r="I203" s="132"/>
      <c r="J203" s="97"/>
      <c r="K203" s="125"/>
      <c r="L203" s="102"/>
      <c r="N203" s="99"/>
      <c r="O203" s="100"/>
      <c r="P203" s="100"/>
      <c r="Q203" s="122"/>
      <c r="R203" s="122"/>
      <c r="S203" s="145"/>
      <c r="T203" s="120"/>
    </row>
    <row r="204" spans="3:20" ht="48" customHeight="1" x14ac:dyDescent="0.2">
      <c r="C204" s="93"/>
      <c r="F204" s="102"/>
      <c r="G204" s="102"/>
      <c r="H204" s="95"/>
      <c r="I204" s="132"/>
      <c r="J204" s="97"/>
      <c r="K204" s="125"/>
      <c r="L204" s="102"/>
      <c r="N204" s="99"/>
      <c r="O204" s="100"/>
      <c r="P204" s="100"/>
      <c r="Q204" s="122"/>
      <c r="R204" s="122"/>
      <c r="S204" s="145"/>
      <c r="T204" s="120"/>
    </row>
    <row r="205" spans="3:20" ht="48" customHeight="1" x14ac:dyDescent="0.2">
      <c r="C205" s="117"/>
      <c r="F205" s="102"/>
      <c r="G205" s="102"/>
      <c r="H205" s="140"/>
      <c r="J205" s="97"/>
      <c r="K205" s="125"/>
      <c r="L205" s="104"/>
      <c r="M205" s="71"/>
      <c r="N205" s="106"/>
      <c r="O205" s="107"/>
      <c r="P205" s="107"/>
      <c r="Q205" s="122"/>
      <c r="R205" s="122"/>
      <c r="S205" s="145"/>
      <c r="T205" s="120"/>
    </row>
    <row r="206" spans="3:20" ht="48" customHeight="1" x14ac:dyDescent="0.2">
      <c r="C206" s="117"/>
      <c r="F206" s="102"/>
      <c r="G206" s="102"/>
      <c r="H206" s="103"/>
      <c r="J206" s="97"/>
      <c r="K206" s="125"/>
      <c r="L206" s="104"/>
      <c r="M206" s="71"/>
      <c r="N206" s="106"/>
      <c r="O206" s="107"/>
      <c r="P206" s="107"/>
      <c r="Q206" s="122"/>
      <c r="R206" s="122"/>
      <c r="S206" s="145"/>
      <c r="T206" s="120"/>
    </row>
    <row r="207" spans="3:20" ht="48" customHeight="1" x14ac:dyDescent="0.2">
      <c r="C207" s="117"/>
      <c r="F207" s="102"/>
      <c r="G207" s="102"/>
      <c r="H207" s="129"/>
      <c r="J207" s="97"/>
      <c r="K207" s="125"/>
      <c r="L207" s="102"/>
      <c r="M207" s="71"/>
      <c r="N207" s="122"/>
      <c r="O207" s="107"/>
      <c r="P207" s="107"/>
      <c r="Q207" s="122"/>
      <c r="R207" s="122"/>
      <c r="S207" s="145"/>
      <c r="T207" s="120"/>
    </row>
    <row r="208" spans="3:20" ht="48" customHeight="1" x14ac:dyDescent="0.2">
      <c r="C208" s="117"/>
      <c r="F208" s="102"/>
      <c r="G208" s="102"/>
      <c r="H208" s="103"/>
      <c r="I208" s="109"/>
      <c r="J208" s="97"/>
      <c r="K208" s="125"/>
      <c r="L208" s="104"/>
      <c r="M208" s="71"/>
      <c r="N208" s="106"/>
      <c r="O208" s="107"/>
      <c r="P208" s="107"/>
      <c r="Q208" s="122"/>
      <c r="R208" s="122"/>
      <c r="S208" s="145"/>
      <c r="T208" s="120"/>
    </row>
    <row r="209" spans="3:20" ht="48" customHeight="1" x14ac:dyDescent="0.2">
      <c r="C209" s="117"/>
      <c r="F209" s="102"/>
      <c r="G209" s="102"/>
      <c r="H209" s="103"/>
      <c r="I209" s="109"/>
      <c r="J209" s="97"/>
      <c r="K209" s="125"/>
      <c r="L209" s="104"/>
      <c r="M209" s="71"/>
      <c r="N209" s="106"/>
      <c r="O209" s="107"/>
      <c r="P209" s="107"/>
      <c r="Q209" s="122"/>
      <c r="R209" s="122"/>
      <c r="S209" s="145"/>
      <c r="T209" s="120"/>
    </row>
    <row r="210" spans="3:20" ht="48" customHeight="1" x14ac:dyDescent="0.2">
      <c r="C210" s="117"/>
      <c r="F210" s="102"/>
      <c r="G210" s="102"/>
      <c r="H210" s="103"/>
      <c r="I210" s="109"/>
      <c r="J210" s="97"/>
      <c r="K210" s="125"/>
      <c r="L210" s="104"/>
      <c r="M210" s="71"/>
      <c r="N210" s="106"/>
      <c r="O210" s="107"/>
      <c r="P210" s="107"/>
      <c r="Q210" s="122"/>
      <c r="R210" s="122"/>
      <c r="S210" s="145"/>
      <c r="T210" s="120"/>
    </row>
    <row r="211" spans="3:20" ht="48" customHeight="1" x14ac:dyDescent="0.2">
      <c r="C211" s="117"/>
      <c r="F211" s="102"/>
      <c r="G211" s="102"/>
      <c r="H211" s="103"/>
      <c r="J211" s="97"/>
      <c r="K211" s="125"/>
      <c r="L211" s="104"/>
      <c r="M211" s="71"/>
      <c r="N211" s="106"/>
      <c r="O211" s="107"/>
      <c r="P211" s="107"/>
      <c r="Q211" s="122"/>
      <c r="R211" s="122"/>
      <c r="S211" s="145"/>
      <c r="T211" s="120"/>
    </row>
    <row r="212" spans="3:20" ht="48" customHeight="1" x14ac:dyDescent="0.2">
      <c r="C212" s="117"/>
      <c r="F212" s="102"/>
      <c r="G212" s="102"/>
      <c r="H212" s="103"/>
      <c r="J212" s="97"/>
      <c r="K212" s="125"/>
      <c r="L212" s="104"/>
      <c r="M212" s="71"/>
      <c r="N212" s="106"/>
      <c r="O212" s="107"/>
      <c r="P212" s="107"/>
      <c r="Q212" s="122"/>
      <c r="R212" s="122"/>
      <c r="S212" s="145"/>
      <c r="T212" s="120"/>
    </row>
    <row r="213" spans="3:20" ht="48" customHeight="1" x14ac:dyDescent="0.2">
      <c r="C213" s="117"/>
      <c r="F213" s="102"/>
      <c r="G213" s="102"/>
      <c r="H213" s="103"/>
      <c r="J213" s="97"/>
      <c r="K213" s="125"/>
      <c r="L213" s="104"/>
      <c r="M213" s="71"/>
      <c r="N213" s="106"/>
      <c r="O213" s="107"/>
      <c r="P213" s="107"/>
      <c r="Q213" s="122"/>
      <c r="R213" s="122"/>
      <c r="S213" s="145"/>
      <c r="T213" s="120"/>
    </row>
    <row r="214" spans="3:20" ht="48" customHeight="1" x14ac:dyDescent="0.2">
      <c r="C214" s="117"/>
      <c r="F214" s="102"/>
      <c r="G214" s="102"/>
      <c r="H214" s="103"/>
      <c r="J214" s="97"/>
      <c r="K214" s="125"/>
      <c r="L214" s="104"/>
      <c r="M214" s="71"/>
      <c r="N214" s="106"/>
      <c r="O214" s="107"/>
      <c r="P214" s="107"/>
      <c r="Q214" s="122"/>
      <c r="R214" s="122"/>
      <c r="S214" s="145"/>
      <c r="T214" s="120"/>
    </row>
    <row r="215" spans="3:20" ht="48" customHeight="1" x14ac:dyDescent="0.2">
      <c r="C215" s="117"/>
      <c r="F215" s="102"/>
      <c r="G215" s="102"/>
      <c r="H215" s="103"/>
      <c r="I215" s="109"/>
      <c r="J215" s="97"/>
      <c r="K215" s="125"/>
      <c r="L215" s="104"/>
      <c r="M215" s="71"/>
      <c r="N215" s="106"/>
      <c r="O215" s="107"/>
      <c r="P215" s="107"/>
      <c r="Q215" s="122"/>
      <c r="R215" s="122"/>
      <c r="S215" s="145"/>
      <c r="T215" s="120"/>
    </row>
    <row r="216" spans="3:20" ht="48" customHeight="1" x14ac:dyDescent="0.2">
      <c r="C216" s="117"/>
      <c r="F216" s="102"/>
      <c r="G216" s="102"/>
      <c r="H216" s="103"/>
      <c r="J216" s="97"/>
      <c r="K216" s="125"/>
      <c r="L216" s="104"/>
      <c r="M216" s="71"/>
      <c r="N216" s="106"/>
      <c r="O216" s="107"/>
      <c r="P216" s="107"/>
      <c r="Q216" s="122"/>
      <c r="R216" s="122"/>
      <c r="S216" s="145"/>
      <c r="T216" s="120"/>
    </row>
    <row r="217" spans="3:20" ht="48" customHeight="1" x14ac:dyDescent="0.2">
      <c r="C217" s="117"/>
      <c r="F217" s="102"/>
      <c r="G217" s="102"/>
      <c r="H217" s="111"/>
      <c r="J217" s="97"/>
      <c r="K217" s="125"/>
      <c r="L217" s="102"/>
      <c r="M217" s="71"/>
      <c r="N217" s="106"/>
      <c r="O217" s="107"/>
      <c r="P217" s="107"/>
      <c r="Q217" s="122"/>
      <c r="R217" s="122"/>
      <c r="S217" s="145"/>
      <c r="T217" s="120"/>
    </row>
    <row r="218" spans="3:20" ht="48" customHeight="1" x14ac:dyDescent="0.2">
      <c r="C218" s="117"/>
      <c r="F218" s="102"/>
      <c r="G218" s="102"/>
      <c r="H218" s="111"/>
      <c r="J218" s="97"/>
      <c r="K218" s="125"/>
      <c r="L218" s="104"/>
      <c r="M218" s="136"/>
      <c r="N218" s="106"/>
      <c r="O218" s="107"/>
      <c r="P218" s="107"/>
      <c r="Q218" s="122"/>
      <c r="R218" s="122"/>
      <c r="S218" s="145"/>
      <c r="T218" s="120"/>
    </row>
    <row r="219" spans="3:20" ht="48" customHeight="1" x14ac:dyDescent="0.2">
      <c r="C219" s="117"/>
      <c r="F219" s="102"/>
      <c r="G219" s="102"/>
      <c r="H219" s="111"/>
      <c r="J219" s="97"/>
      <c r="K219" s="125"/>
      <c r="L219" s="102"/>
      <c r="M219" s="71"/>
      <c r="N219" s="106"/>
      <c r="O219" s="107"/>
      <c r="P219" s="107"/>
      <c r="Q219" s="122"/>
      <c r="R219" s="122"/>
      <c r="S219" s="145"/>
      <c r="T219" s="120"/>
    </row>
    <row r="220" spans="3:20" ht="48" customHeight="1" x14ac:dyDescent="0.2">
      <c r="C220" s="117"/>
      <c r="F220" s="102"/>
      <c r="G220" s="102"/>
      <c r="H220" s="111"/>
      <c r="J220" s="97"/>
      <c r="K220" s="125"/>
      <c r="L220" s="102"/>
      <c r="M220" s="71"/>
      <c r="N220" s="106"/>
      <c r="O220" s="107"/>
      <c r="P220" s="107"/>
      <c r="Q220" s="122"/>
      <c r="R220" s="122"/>
      <c r="S220" s="145"/>
      <c r="T220" s="120"/>
    </row>
    <row r="221" spans="3:20" ht="48" customHeight="1" x14ac:dyDescent="0.2">
      <c r="C221" s="117"/>
      <c r="F221" s="102"/>
      <c r="G221" s="102"/>
      <c r="H221" s="103"/>
      <c r="I221" s="109"/>
      <c r="J221" s="97"/>
      <c r="K221" s="125"/>
      <c r="L221" s="104"/>
      <c r="M221" s="71"/>
      <c r="N221" s="106"/>
      <c r="O221" s="107"/>
      <c r="P221" s="107"/>
      <c r="Q221" s="122"/>
      <c r="R221" s="122"/>
      <c r="S221" s="145"/>
      <c r="T221" s="120"/>
    </row>
    <row r="222" spans="3:20" ht="48" customHeight="1" x14ac:dyDescent="0.2">
      <c r="C222" s="117"/>
      <c r="F222" s="102"/>
      <c r="G222" s="102"/>
      <c r="H222" s="111"/>
      <c r="I222" s="121"/>
      <c r="J222" s="97"/>
      <c r="K222" s="125"/>
      <c r="L222" s="123"/>
      <c r="M222" s="116"/>
      <c r="N222" s="106"/>
      <c r="O222" s="107"/>
      <c r="P222" s="107"/>
      <c r="Q222" s="122"/>
      <c r="R222" s="122"/>
      <c r="S222" s="145"/>
      <c r="T222" s="120"/>
    </row>
    <row r="223" spans="3:20" ht="48" customHeight="1" x14ac:dyDescent="0.2">
      <c r="C223" s="117"/>
      <c r="F223" s="102"/>
      <c r="G223" s="102"/>
      <c r="H223" s="103"/>
      <c r="I223" s="109"/>
      <c r="J223" s="97"/>
      <c r="K223" s="125"/>
      <c r="L223" s="102"/>
      <c r="M223" s="71"/>
      <c r="N223" s="106"/>
      <c r="O223" s="107"/>
      <c r="P223" s="107"/>
      <c r="Q223" s="122"/>
      <c r="R223" s="122"/>
      <c r="S223" s="145"/>
      <c r="T223" s="120"/>
    </row>
    <row r="224" spans="3:20" ht="48" customHeight="1" x14ac:dyDescent="0.2">
      <c r="C224" s="117"/>
      <c r="F224" s="102"/>
      <c r="G224" s="102"/>
      <c r="H224" s="103"/>
      <c r="I224" s="109"/>
      <c r="J224" s="97"/>
      <c r="K224" s="125"/>
      <c r="L224" s="104"/>
      <c r="M224" s="71"/>
      <c r="N224" s="99"/>
      <c r="O224" s="118"/>
      <c r="P224" s="118"/>
      <c r="Q224" s="122"/>
      <c r="R224" s="122"/>
      <c r="S224" s="145"/>
      <c r="T224" s="120"/>
    </row>
    <row r="225" spans="3:20" ht="48" customHeight="1" x14ac:dyDescent="0.2">
      <c r="C225" s="117"/>
      <c r="F225" s="102"/>
      <c r="G225" s="102"/>
      <c r="H225" s="103"/>
      <c r="J225" s="97"/>
      <c r="K225" s="125"/>
      <c r="L225" s="104"/>
      <c r="M225" s="71"/>
      <c r="N225" s="106"/>
      <c r="O225" s="107"/>
      <c r="P225" s="107"/>
      <c r="Q225" s="122"/>
      <c r="R225" s="122"/>
      <c r="S225" s="145"/>
      <c r="T225" s="120"/>
    </row>
    <row r="226" spans="3:20" ht="48" customHeight="1" x14ac:dyDescent="0.2">
      <c r="C226" s="72"/>
      <c r="F226" s="102"/>
      <c r="G226" s="102"/>
      <c r="H226" s="111"/>
      <c r="I226" s="121"/>
      <c r="J226" s="97"/>
      <c r="K226" s="125"/>
      <c r="L226" s="104"/>
      <c r="M226" s="71"/>
      <c r="N226" s="122"/>
      <c r="O226" s="107"/>
      <c r="P226" s="107"/>
      <c r="Q226" s="122"/>
      <c r="R226" s="122"/>
      <c r="S226" s="145"/>
      <c r="T226" s="120"/>
    </row>
    <row r="227" spans="3:20" ht="48" customHeight="1" x14ac:dyDescent="0.2">
      <c r="C227" s="72"/>
      <c r="F227" s="102"/>
      <c r="G227" s="102"/>
      <c r="H227" s="111"/>
      <c r="I227" s="121"/>
      <c r="J227" s="97"/>
      <c r="K227" s="125"/>
      <c r="L227" s="104"/>
      <c r="M227" s="71"/>
      <c r="N227" s="106"/>
      <c r="O227" s="107"/>
      <c r="P227" s="107"/>
      <c r="Q227" s="122"/>
      <c r="R227" s="122"/>
      <c r="S227" s="145"/>
      <c r="T227" s="120"/>
    </row>
    <row r="228" spans="3:20" ht="48" customHeight="1" x14ac:dyDescent="0.2">
      <c r="C228" s="117"/>
      <c r="F228" s="102"/>
      <c r="G228" s="102"/>
      <c r="H228" s="111"/>
      <c r="I228" s="121"/>
      <c r="J228" s="97"/>
      <c r="K228" s="125"/>
      <c r="L228" s="123"/>
      <c r="M228" s="116"/>
      <c r="N228" s="122"/>
      <c r="O228" s="107"/>
      <c r="P228" s="107"/>
      <c r="Q228" s="122"/>
      <c r="R228" s="122"/>
      <c r="S228" s="145"/>
      <c r="T228" s="120"/>
    </row>
    <row r="229" spans="3:20" ht="48" customHeight="1" x14ac:dyDescent="0.2">
      <c r="C229" s="117"/>
      <c r="F229" s="102"/>
      <c r="G229" s="102"/>
      <c r="H229" s="111"/>
      <c r="I229" s="121"/>
      <c r="J229" s="97"/>
      <c r="K229" s="125"/>
      <c r="L229" s="123"/>
      <c r="M229" s="116"/>
      <c r="N229" s="122"/>
      <c r="O229" s="107"/>
      <c r="P229" s="107"/>
      <c r="Q229" s="122"/>
      <c r="R229" s="122"/>
      <c r="S229" s="145"/>
      <c r="T229" s="120"/>
    </row>
    <row r="230" spans="3:20" ht="48" customHeight="1" x14ac:dyDescent="0.2">
      <c r="C230" s="117"/>
      <c r="F230" s="102"/>
      <c r="G230" s="102"/>
      <c r="H230" s="103"/>
      <c r="I230" s="109"/>
      <c r="J230" s="97"/>
      <c r="K230" s="125"/>
      <c r="L230" s="104"/>
      <c r="M230" s="71"/>
      <c r="N230" s="106"/>
      <c r="O230" s="107"/>
      <c r="P230" s="107"/>
      <c r="Q230" s="122"/>
      <c r="R230" s="122"/>
      <c r="S230" s="145"/>
      <c r="T230" s="120"/>
    </row>
    <row r="231" spans="3:20" ht="48" customHeight="1" x14ac:dyDescent="0.2">
      <c r="C231" s="117"/>
      <c r="F231" s="102"/>
      <c r="G231" s="102"/>
      <c r="H231" s="111"/>
      <c r="J231" s="97"/>
      <c r="K231" s="125"/>
      <c r="L231" s="104"/>
      <c r="M231" s="71"/>
      <c r="N231" s="106"/>
      <c r="O231" s="107"/>
      <c r="P231" s="107"/>
      <c r="Q231" s="122"/>
      <c r="R231" s="122"/>
      <c r="S231" s="145"/>
      <c r="T231" s="120"/>
    </row>
    <row r="232" spans="3:20" ht="48" customHeight="1" x14ac:dyDescent="0.2">
      <c r="C232" s="93"/>
      <c r="F232" s="102"/>
      <c r="G232" s="102"/>
      <c r="H232" s="129"/>
      <c r="I232" s="109"/>
      <c r="J232" s="97"/>
      <c r="K232" s="97"/>
      <c r="L232" s="104"/>
      <c r="M232" s="71"/>
      <c r="N232" s="106"/>
      <c r="O232" s="118"/>
      <c r="P232" s="118"/>
      <c r="Q232" s="182"/>
      <c r="R232" s="184"/>
      <c r="S232" s="114"/>
      <c r="T232" s="102"/>
    </row>
    <row r="233" spans="3:20" ht="48" customHeight="1" x14ac:dyDescent="0.2">
      <c r="C233" s="117"/>
      <c r="F233" s="102"/>
      <c r="G233" s="102"/>
      <c r="H233" s="103"/>
      <c r="J233" s="97"/>
      <c r="K233" s="125"/>
      <c r="L233" s="104"/>
      <c r="M233" s="71"/>
      <c r="N233" s="106"/>
      <c r="O233" s="107"/>
      <c r="P233" s="107"/>
      <c r="Q233" s="122"/>
      <c r="R233" s="122"/>
      <c r="S233" s="145"/>
      <c r="T233" s="120"/>
    </row>
    <row r="234" spans="3:20" ht="48" customHeight="1" x14ac:dyDescent="0.2">
      <c r="C234" s="117"/>
      <c r="F234" s="102"/>
      <c r="G234" s="102"/>
      <c r="H234" s="103"/>
      <c r="I234" s="109"/>
      <c r="J234" s="97"/>
      <c r="K234" s="125"/>
      <c r="L234" s="102"/>
      <c r="M234" s="116"/>
      <c r="N234" s="106"/>
      <c r="O234" s="107"/>
      <c r="P234" s="107"/>
      <c r="Q234" s="122"/>
      <c r="R234" s="122"/>
      <c r="S234" s="145"/>
      <c r="T234" s="120"/>
    </row>
    <row r="235" spans="3:20" ht="48" customHeight="1" x14ac:dyDescent="0.2">
      <c r="C235" s="160"/>
      <c r="F235" s="102"/>
      <c r="G235" s="102"/>
      <c r="H235" s="161"/>
      <c r="I235" s="93"/>
      <c r="J235" s="97"/>
      <c r="K235" s="185"/>
      <c r="L235" s="119"/>
      <c r="M235" s="119"/>
      <c r="N235" s="164"/>
      <c r="O235" s="154"/>
      <c r="P235" s="118"/>
      <c r="Q235" s="122"/>
      <c r="R235" s="122"/>
      <c r="S235" s="145"/>
      <c r="T235" s="120"/>
    </row>
    <row r="236" spans="3:20" ht="48" customHeight="1" x14ac:dyDescent="0.2">
      <c r="C236" s="160"/>
      <c r="F236" s="102"/>
      <c r="G236" s="102"/>
      <c r="H236" s="161"/>
      <c r="I236" s="93"/>
      <c r="J236" s="97"/>
      <c r="K236" s="185"/>
      <c r="L236" s="119"/>
      <c r="M236" s="119"/>
      <c r="N236" s="164"/>
      <c r="O236" s="154"/>
      <c r="P236" s="118"/>
      <c r="Q236" s="122"/>
      <c r="R236" s="122"/>
      <c r="S236" s="145"/>
      <c r="T236" s="120"/>
    </row>
    <row r="237" spans="3:20" ht="48" customHeight="1" x14ac:dyDescent="0.2">
      <c r="C237" s="160"/>
      <c r="F237" s="102"/>
      <c r="G237" s="102"/>
      <c r="H237" s="161"/>
      <c r="I237" s="93"/>
      <c r="J237" s="97"/>
      <c r="K237" s="185"/>
      <c r="L237" s="119"/>
      <c r="M237" s="119"/>
      <c r="N237" s="164"/>
      <c r="O237" s="154"/>
      <c r="P237" s="118"/>
      <c r="Q237" s="122"/>
      <c r="R237" s="122"/>
      <c r="S237" s="145"/>
      <c r="T237" s="120"/>
    </row>
    <row r="238" spans="3:20" ht="48" customHeight="1" x14ac:dyDescent="0.2">
      <c r="C238" s="128"/>
      <c r="F238" s="102"/>
      <c r="G238" s="102"/>
      <c r="H238" s="165"/>
      <c r="I238" s="93"/>
      <c r="J238" s="97"/>
      <c r="K238" s="185"/>
      <c r="L238" s="119"/>
      <c r="M238" s="119"/>
      <c r="N238" s="164"/>
      <c r="O238" s="154"/>
      <c r="P238" s="118"/>
      <c r="Q238" s="122"/>
      <c r="R238" s="122"/>
      <c r="S238" s="145"/>
      <c r="T238" s="120"/>
    </row>
    <row r="239" spans="3:20" ht="48" customHeight="1" x14ac:dyDescent="0.2">
      <c r="C239" s="128"/>
      <c r="F239" s="102"/>
      <c r="G239" s="102"/>
      <c r="H239" s="165"/>
      <c r="I239" s="93"/>
      <c r="J239" s="97"/>
      <c r="K239" s="185"/>
      <c r="L239" s="119"/>
      <c r="M239" s="119"/>
      <c r="N239" s="164"/>
      <c r="O239" s="154"/>
      <c r="P239" s="118"/>
      <c r="Q239" s="122"/>
      <c r="R239" s="122"/>
      <c r="S239" s="145"/>
      <c r="T239" s="120"/>
    </row>
    <row r="240" spans="3:20" ht="48" customHeight="1" x14ac:dyDescent="0.2">
      <c r="C240" s="160"/>
      <c r="F240" s="102"/>
      <c r="G240" s="102"/>
      <c r="H240" s="165"/>
      <c r="I240" s="93"/>
      <c r="J240" s="97"/>
      <c r="K240" s="185"/>
      <c r="L240" s="119"/>
      <c r="M240" s="119"/>
      <c r="N240" s="164"/>
      <c r="O240" s="154"/>
      <c r="P240" s="118"/>
      <c r="Q240" s="122"/>
      <c r="R240" s="122"/>
      <c r="S240" s="145"/>
      <c r="T240" s="120"/>
    </row>
    <row r="241" spans="3:20" ht="48" customHeight="1" x14ac:dyDescent="0.2">
      <c r="C241" s="160"/>
      <c r="F241" s="102"/>
      <c r="G241" s="102"/>
      <c r="H241" s="165"/>
      <c r="I241" s="93"/>
      <c r="J241" s="97"/>
      <c r="K241" s="185"/>
      <c r="L241" s="119"/>
      <c r="M241" s="119"/>
      <c r="N241" s="164"/>
      <c r="O241" s="154"/>
      <c r="P241" s="118"/>
      <c r="Q241" s="122"/>
      <c r="R241" s="122"/>
      <c r="S241" s="145"/>
      <c r="T241" s="120"/>
    </row>
    <row r="242" spans="3:20" ht="48" customHeight="1" x14ac:dyDescent="0.2">
      <c r="C242" s="160"/>
      <c r="F242" s="102"/>
      <c r="G242" s="102"/>
      <c r="H242" s="140"/>
      <c r="I242" s="93"/>
      <c r="J242" s="97"/>
      <c r="K242" s="185"/>
      <c r="L242" s="119"/>
      <c r="M242" s="119"/>
      <c r="N242" s="164"/>
      <c r="O242" s="154"/>
      <c r="P242" s="154"/>
      <c r="Q242" s="122"/>
      <c r="R242" s="122"/>
      <c r="S242" s="145"/>
      <c r="T242" s="120"/>
    </row>
    <row r="243" spans="3:20" ht="48" customHeight="1" x14ac:dyDescent="0.2">
      <c r="C243" s="160"/>
      <c r="F243" s="102"/>
      <c r="G243" s="102"/>
      <c r="H243" s="147"/>
      <c r="I243" s="93"/>
      <c r="J243" s="97"/>
      <c r="K243" s="185"/>
      <c r="L243" s="119"/>
      <c r="M243" s="119"/>
      <c r="N243" s="164"/>
      <c r="O243" s="154"/>
      <c r="P243" s="154"/>
      <c r="Q243" s="122"/>
      <c r="R243" s="122"/>
      <c r="S243" s="145"/>
      <c r="T243" s="120"/>
    </row>
    <row r="244" spans="3:20" ht="48" customHeight="1" x14ac:dyDescent="0.2">
      <c r="C244" s="160"/>
      <c r="F244" s="102"/>
      <c r="G244" s="102"/>
      <c r="H244" s="147"/>
      <c r="I244" s="93"/>
      <c r="J244" s="97"/>
      <c r="K244" s="185"/>
      <c r="L244" s="119"/>
      <c r="M244" s="119"/>
      <c r="N244" s="164"/>
      <c r="O244" s="154"/>
      <c r="P244" s="154"/>
      <c r="Q244" s="122"/>
      <c r="R244" s="122"/>
      <c r="S244" s="145"/>
      <c r="T244" s="120"/>
    </row>
    <row r="245" spans="3:20" ht="48" customHeight="1" x14ac:dyDescent="0.2">
      <c r="C245" s="160"/>
      <c r="F245" s="102"/>
      <c r="G245" s="102"/>
      <c r="H245" s="147"/>
      <c r="I245" s="93"/>
      <c r="J245" s="97"/>
      <c r="K245" s="185"/>
      <c r="L245" s="119"/>
      <c r="M245" s="119"/>
      <c r="N245" s="164"/>
      <c r="O245" s="154"/>
      <c r="P245" s="154"/>
      <c r="Q245" s="122"/>
      <c r="R245" s="122"/>
      <c r="S245" s="145"/>
      <c r="T245" s="120"/>
    </row>
    <row r="246" spans="3:20" ht="48" customHeight="1" x14ac:dyDescent="0.2">
      <c r="C246" s="160"/>
      <c r="F246" s="102"/>
      <c r="G246" s="102"/>
      <c r="H246" s="147"/>
      <c r="I246" s="93"/>
      <c r="J246" s="97"/>
      <c r="K246" s="185"/>
      <c r="L246" s="119"/>
      <c r="M246" s="119"/>
      <c r="N246" s="164"/>
      <c r="O246" s="154"/>
      <c r="P246" s="154"/>
      <c r="Q246" s="122"/>
      <c r="R246" s="122"/>
      <c r="S246" s="145"/>
      <c r="T246" s="120"/>
    </row>
    <row r="247" spans="3:20" ht="48" customHeight="1" x14ac:dyDescent="0.2">
      <c r="C247" s="93"/>
      <c r="F247" s="102"/>
      <c r="G247" s="102"/>
      <c r="H247" s="165"/>
      <c r="I247" s="93"/>
      <c r="J247" s="97"/>
      <c r="K247" s="185"/>
      <c r="L247" s="119"/>
      <c r="M247" s="119"/>
      <c r="N247" s="164"/>
      <c r="O247" s="154"/>
      <c r="P247" s="154"/>
      <c r="Q247" s="122"/>
      <c r="R247" s="122"/>
      <c r="S247" s="145"/>
      <c r="T247" s="120"/>
    </row>
    <row r="248" spans="3:20" ht="48" customHeight="1" x14ac:dyDescent="0.2">
      <c r="C248" s="93"/>
      <c r="F248" s="102"/>
      <c r="G248" s="102"/>
      <c r="H248" s="166"/>
      <c r="I248" s="93"/>
      <c r="J248" s="97"/>
      <c r="K248" s="185"/>
      <c r="L248" s="119"/>
      <c r="M248" s="119"/>
      <c r="N248" s="164"/>
      <c r="O248" s="154"/>
      <c r="P248" s="154"/>
      <c r="Q248" s="122"/>
      <c r="R248" s="122"/>
      <c r="S248" s="145"/>
      <c r="T248" s="120"/>
    </row>
    <row r="249" spans="3:20" ht="48" customHeight="1" x14ac:dyDescent="0.2">
      <c r="C249" s="117"/>
      <c r="F249" s="102"/>
      <c r="G249" s="102"/>
      <c r="H249" s="147"/>
      <c r="I249" s="93"/>
      <c r="J249" s="97"/>
      <c r="K249" s="185"/>
      <c r="L249" s="119"/>
      <c r="M249" s="119"/>
      <c r="N249" s="164"/>
      <c r="O249" s="154"/>
      <c r="P249" s="118"/>
      <c r="Q249" s="122"/>
      <c r="R249" s="122"/>
      <c r="S249" s="145"/>
      <c r="T249" s="120"/>
    </row>
    <row r="250" spans="3:20" ht="48" customHeight="1" x14ac:dyDescent="0.2">
      <c r="C250" s="117"/>
      <c r="F250" s="102"/>
      <c r="G250" s="102"/>
      <c r="H250" s="147"/>
      <c r="I250" s="93"/>
      <c r="J250" s="97"/>
      <c r="K250" s="185"/>
      <c r="L250" s="119"/>
      <c r="M250" s="119"/>
      <c r="N250" s="164"/>
      <c r="O250" s="154"/>
      <c r="P250" s="118"/>
      <c r="Q250" s="122"/>
      <c r="R250" s="122"/>
      <c r="S250" s="145"/>
      <c r="T250" s="120"/>
    </row>
    <row r="251" spans="3:20" ht="48" customHeight="1" x14ac:dyDescent="0.2">
      <c r="C251" s="93"/>
      <c r="F251" s="102"/>
      <c r="G251" s="102"/>
      <c r="H251" s="103"/>
      <c r="I251" s="132"/>
      <c r="J251" s="97"/>
      <c r="K251" s="185"/>
      <c r="L251" s="167"/>
      <c r="M251" s="72"/>
      <c r="N251" s="169"/>
      <c r="O251" s="100"/>
      <c r="P251" s="100"/>
      <c r="Q251" s="122"/>
      <c r="R251" s="122"/>
      <c r="S251" s="145"/>
      <c r="T251" s="120"/>
    </row>
    <row r="252" spans="3:20" ht="48" customHeight="1" x14ac:dyDescent="0.2">
      <c r="C252" s="119"/>
      <c r="D252" s="170"/>
      <c r="E252" s="171"/>
      <c r="F252" s="102"/>
      <c r="G252" s="102"/>
      <c r="H252" s="103"/>
      <c r="I252" s="132"/>
      <c r="J252" s="97"/>
      <c r="K252" s="185"/>
      <c r="L252" s="172"/>
      <c r="M252" s="72"/>
      <c r="N252" s="169"/>
      <c r="O252" s="100"/>
      <c r="P252" s="100"/>
      <c r="Q252" s="122"/>
      <c r="R252" s="122"/>
      <c r="S252" s="145"/>
      <c r="T252" s="120"/>
    </row>
    <row r="253" spans="3:20" ht="48" customHeight="1" x14ac:dyDescent="0.2">
      <c r="C253" s="160"/>
      <c r="F253" s="102"/>
      <c r="G253" s="102"/>
      <c r="H253" s="173"/>
      <c r="I253" s="132"/>
      <c r="J253" s="97"/>
      <c r="K253" s="185"/>
      <c r="L253" s="167"/>
      <c r="M253" s="72"/>
      <c r="N253" s="169"/>
      <c r="O253" s="100"/>
      <c r="P253" s="100"/>
      <c r="Q253" s="122"/>
      <c r="R253" s="122"/>
      <c r="S253" s="145"/>
      <c r="T253" s="120"/>
    </row>
    <row r="254" spans="3:20" ht="48" customHeight="1" x14ac:dyDescent="0.2">
      <c r="C254" s="93"/>
      <c r="F254" s="102"/>
      <c r="G254" s="102"/>
      <c r="H254" s="103"/>
      <c r="I254" s="132"/>
      <c r="J254" s="97"/>
      <c r="K254" s="185"/>
      <c r="L254" s="172"/>
      <c r="M254" s="72"/>
      <c r="N254" s="169"/>
      <c r="O254" s="100"/>
      <c r="P254" s="100"/>
      <c r="Q254" s="122"/>
      <c r="R254" s="122"/>
      <c r="S254" s="145"/>
      <c r="T254" s="120"/>
    </row>
    <row r="255" spans="3:20" ht="48" customHeight="1" x14ac:dyDescent="0.2">
      <c r="C255" s="93"/>
      <c r="F255" s="102"/>
      <c r="G255" s="102"/>
      <c r="H255" s="103"/>
      <c r="I255" s="132"/>
      <c r="J255" s="97"/>
      <c r="K255" s="185"/>
      <c r="L255" s="172"/>
      <c r="M255" s="72"/>
      <c r="N255" s="169"/>
      <c r="O255" s="100"/>
      <c r="P255" s="100"/>
      <c r="Q255" s="122"/>
      <c r="R255" s="122"/>
      <c r="S255" s="145"/>
      <c r="T255" s="120"/>
    </row>
    <row r="256" spans="3:20" ht="48" customHeight="1" x14ac:dyDescent="0.2">
      <c r="C256" s="93"/>
      <c r="F256" s="102"/>
      <c r="G256" s="102"/>
      <c r="H256" s="103"/>
      <c r="I256" s="132"/>
      <c r="J256" s="97"/>
      <c r="K256" s="185"/>
      <c r="L256" s="167"/>
      <c r="M256" s="72"/>
      <c r="N256" s="169"/>
      <c r="O256" s="100"/>
      <c r="P256" s="100"/>
      <c r="Q256" s="122"/>
      <c r="R256" s="122"/>
      <c r="S256" s="145"/>
      <c r="T256" s="120"/>
    </row>
    <row r="257" spans="3:20" ht="48" customHeight="1" x14ac:dyDescent="0.2">
      <c r="C257" s="93"/>
      <c r="F257" s="102"/>
      <c r="G257" s="102"/>
      <c r="H257" s="103"/>
      <c r="I257" s="132"/>
      <c r="J257" s="97"/>
      <c r="K257" s="185"/>
      <c r="L257" s="172"/>
      <c r="M257" s="72"/>
      <c r="N257" s="169"/>
      <c r="O257" s="100"/>
      <c r="P257" s="100"/>
      <c r="Q257" s="122"/>
      <c r="R257" s="122"/>
      <c r="S257" s="145"/>
      <c r="T257" s="120"/>
    </row>
    <row r="258" spans="3:20" ht="48" customHeight="1" x14ac:dyDescent="0.2">
      <c r="C258" s="93"/>
      <c r="F258" s="102"/>
      <c r="G258" s="102"/>
      <c r="H258" s="103"/>
      <c r="I258" s="109"/>
      <c r="J258" s="97"/>
      <c r="K258" s="185"/>
      <c r="L258" s="102"/>
      <c r="M258" s="71"/>
      <c r="N258" s="186"/>
      <c r="O258" s="118"/>
      <c r="P258" s="118"/>
      <c r="Q258" s="122"/>
      <c r="R258" s="122"/>
      <c r="S258" s="145"/>
      <c r="T258" s="120"/>
    </row>
    <row r="259" spans="3:20" ht="48" customHeight="1" x14ac:dyDescent="0.2">
      <c r="C259" s="93"/>
      <c r="F259" s="102"/>
      <c r="G259" s="102"/>
      <c r="H259" s="103"/>
      <c r="I259" s="109"/>
      <c r="J259" s="97"/>
      <c r="K259" s="185"/>
      <c r="L259" s="104"/>
      <c r="M259" s="71"/>
      <c r="N259" s="186"/>
      <c r="O259" s="118"/>
      <c r="P259" s="118"/>
      <c r="Q259" s="122"/>
      <c r="R259" s="122"/>
      <c r="S259" s="145"/>
      <c r="T259" s="120"/>
    </row>
    <row r="260" spans="3:20" ht="48" customHeight="1" x14ac:dyDescent="0.2">
      <c r="C260" s="93"/>
      <c r="F260" s="102"/>
      <c r="G260" s="102"/>
      <c r="H260" s="103"/>
      <c r="I260" s="109"/>
      <c r="J260" s="97"/>
      <c r="K260" s="185"/>
      <c r="L260" s="104"/>
      <c r="M260" s="71"/>
      <c r="N260" s="186"/>
      <c r="O260" s="118"/>
      <c r="P260" s="118"/>
      <c r="Q260" s="122"/>
      <c r="R260" s="122"/>
      <c r="S260" s="145"/>
      <c r="T260" s="120"/>
    </row>
    <row r="261" spans="3:20" ht="48" customHeight="1" x14ac:dyDescent="0.2">
      <c r="C261" s="93"/>
      <c r="F261" s="102"/>
      <c r="G261" s="102"/>
      <c r="H261" s="103"/>
      <c r="I261" s="109"/>
      <c r="J261" s="97"/>
      <c r="K261" s="185"/>
      <c r="L261" s="104"/>
      <c r="M261" s="71"/>
      <c r="N261" s="186"/>
      <c r="O261" s="118"/>
      <c r="P261" s="118"/>
      <c r="Q261" s="122"/>
      <c r="R261" s="122"/>
      <c r="S261" s="145"/>
      <c r="T261" s="120"/>
    </row>
    <row r="262" spans="3:20" ht="48" customHeight="1" x14ac:dyDescent="0.2">
      <c r="C262" s="93"/>
      <c r="F262" s="102"/>
      <c r="G262" s="102"/>
      <c r="H262" s="103"/>
      <c r="I262" s="109"/>
      <c r="J262" s="97"/>
      <c r="K262" s="185"/>
      <c r="L262" s="102"/>
      <c r="M262" s="71"/>
      <c r="N262" s="169"/>
      <c r="O262" s="118"/>
      <c r="P262" s="118"/>
      <c r="Q262" s="122"/>
      <c r="R262" s="122"/>
      <c r="S262" s="145"/>
      <c r="T262" s="120"/>
    </row>
    <row r="263" spans="3:20" ht="48" customHeight="1" x14ac:dyDescent="0.2">
      <c r="C263" s="176"/>
      <c r="F263" s="102"/>
      <c r="G263" s="102"/>
      <c r="H263" s="111"/>
      <c r="I263" s="109"/>
      <c r="J263" s="97"/>
      <c r="K263" s="185"/>
      <c r="L263" s="104"/>
      <c r="M263" s="71"/>
      <c r="N263" s="169"/>
      <c r="O263" s="118"/>
      <c r="P263" s="118"/>
      <c r="Q263" s="122"/>
      <c r="R263" s="122"/>
      <c r="S263" s="145"/>
      <c r="T263" s="120"/>
    </row>
    <row r="264" spans="3:20" ht="48" customHeight="1" x14ac:dyDescent="0.2">
      <c r="C264" s="117"/>
      <c r="F264" s="102"/>
      <c r="G264" s="102"/>
      <c r="H264" s="111"/>
      <c r="J264" s="97"/>
      <c r="K264" s="185"/>
      <c r="L264" s="104"/>
      <c r="M264" s="71"/>
      <c r="N264" s="169"/>
      <c r="O264" s="118"/>
      <c r="P264" s="118"/>
      <c r="Q264" s="122"/>
      <c r="R264" s="122"/>
      <c r="S264" s="145"/>
      <c r="T264" s="120"/>
    </row>
  </sheetData>
  <autoFilter ref="A2:IC163" xr:uid="{00000000-0009-0000-0000-000001000000}"/>
  <mergeCells count="18">
    <mergeCell ref="T1:T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S1"/>
    <mergeCell ref="F1:F2"/>
    <mergeCell ref="A1:A2"/>
    <mergeCell ref="B1:B2"/>
    <mergeCell ref="C1:C2"/>
    <mergeCell ref="D1:D2"/>
    <mergeCell ref="E1:E2"/>
  </mergeCells>
  <phoneticPr fontId="2"/>
  <conditionalFormatting sqref="A1 A3:A64471">
    <cfRule type="cellIs" dxfId="8" priority="54" stopIfTrue="1" operator="equal">
      <formula>"出荷中"</formula>
    </cfRule>
  </conditionalFormatting>
  <conditionalFormatting sqref="B3:B264">
    <cfRule type="expression" dxfId="7" priority="56" stopIfTrue="1">
      <formula>OR($G3:$H3="中止")</formula>
    </cfRule>
    <cfRule type="cellIs" dxfId="6" priority="57" stopIfTrue="1" operator="greaterThan">
      <formula>0</formula>
    </cfRule>
  </conditionalFormatting>
  <conditionalFormatting sqref="H1 H265:H64144">
    <cfRule type="cellIs" dxfId="5" priority="58" stopIfTrue="1" operator="equal">
      <formula>"作物"</formula>
    </cfRule>
    <cfRule type="cellIs" dxfId="4" priority="59" stopIfTrue="1" operator="equal">
      <formula>"野菜"</formula>
    </cfRule>
    <cfRule type="cellIs" dxfId="3" priority="60" stopIfTrue="1" operator="equal">
      <formula>"果樹"</formula>
    </cfRule>
  </conditionalFormatting>
  <conditionalFormatting sqref="H1:H1048576">
    <cfRule type="containsText" dxfId="2" priority="1" operator="containsText" text="水稲">
      <formula>NOT(ISERROR(SEARCH("水稲",H1)))</formula>
    </cfRule>
    <cfRule type="containsText" dxfId="1" priority="2" operator="containsText" text="果樹">
      <formula>NOT(ISERROR(SEARCH("果樹",H1)))</formula>
    </cfRule>
    <cfRule type="containsText" dxfId="0" priority="3" operator="containsText" text="野菜">
      <formula>NOT(ISERROR(SEARCH("野菜",H1)))</formula>
    </cfRule>
  </conditionalFormatting>
  <pageMargins left="0.51181102362204722" right="0.39370078740157483" top="0.55118110236220474" bottom="0.55118110236220474" header="0.51181102362204722" footer="0.51181102362204722"/>
  <pageSetup paperSize="9" scale="31" fitToHeight="0" orientation="portrait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45"/>
  <sheetViews>
    <sheetView view="pageBreakPreview" zoomScale="90" zoomScaleNormal="75" zoomScaleSheetLayoutView="90" workbookViewId="0">
      <pane xSplit="5" ySplit="1" topLeftCell="F2" activePane="bottomRight" state="frozen"/>
      <selection activeCell="D309" sqref="D309"/>
      <selection pane="topRight" activeCell="D309" sqref="D309"/>
      <selection pane="bottomLeft" activeCell="D309" sqref="D309"/>
      <selection pane="bottomRight"/>
    </sheetView>
  </sheetViews>
  <sheetFormatPr defaultColWidth="9" defaultRowHeight="13" x14ac:dyDescent="0.2"/>
  <cols>
    <col min="1" max="1" width="4.453125" style="34" customWidth="1"/>
    <col min="2" max="2" width="29.08984375" style="35" customWidth="1"/>
    <col min="3" max="3" width="22.36328125" style="13" customWidth="1"/>
    <col min="4" max="4" width="13.26953125" style="13" customWidth="1"/>
    <col min="5" max="5" width="21.453125" style="35" customWidth="1"/>
    <col min="6" max="6" width="12.6328125" style="15" customWidth="1"/>
    <col min="7" max="7" width="12.6328125" style="36" customWidth="1"/>
    <col min="8" max="8" width="12.6328125" style="15" customWidth="1"/>
    <col min="9" max="9" width="16.36328125" style="34" customWidth="1"/>
    <col min="10" max="10" width="22.7265625" style="34" customWidth="1"/>
    <col min="11" max="13" width="10.36328125" style="34" customWidth="1"/>
    <col min="14" max="14" width="10.08984375" style="37" customWidth="1"/>
    <col min="15" max="15" width="22.90625" style="33" customWidth="1"/>
    <col min="16" max="16" width="26.08984375" style="12" customWidth="1"/>
    <col min="17" max="17" width="12.26953125" style="12" customWidth="1"/>
    <col min="18" max="16384" width="9" style="11"/>
  </cols>
  <sheetData>
    <row r="1" spans="1:17" s="32" customFormat="1" ht="44.25" customHeight="1" x14ac:dyDescent="0.2">
      <c r="A1" s="25" t="s">
        <v>78</v>
      </c>
      <c r="B1" s="26" t="s">
        <v>84</v>
      </c>
      <c r="C1" s="10" t="s">
        <v>48</v>
      </c>
      <c r="D1" s="10" t="s">
        <v>49</v>
      </c>
      <c r="E1" s="28" t="s">
        <v>3</v>
      </c>
      <c r="F1" s="29" t="s">
        <v>4</v>
      </c>
      <c r="G1" s="29" t="s">
        <v>5</v>
      </c>
      <c r="H1" s="29" t="s">
        <v>79</v>
      </c>
      <c r="I1" s="27" t="s">
        <v>1</v>
      </c>
      <c r="J1" s="27" t="s">
        <v>80</v>
      </c>
      <c r="K1" s="27" t="s">
        <v>2</v>
      </c>
      <c r="L1" s="30" t="s">
        <v>7</v>
      </c>
      <c r="M1" s="30" t="s">
        <v>18</v>
      </c>
      <c r="N1" s="27" t="s">
        <v>13</v>
      </c>
      <c r="O1" s="27" t="s">
        <v>10</v>
      </c>
      <c r="P1" s="31"/>
      <c r="Q1" s="31"/>
    </row>
    <row r="2" spans="1:17" s="351" customFormat="1" ht="62.25" customHeight="1" x14ac:dyDescent="0.2">
      <c r="A2" s="354">
        <v>1</v>
      </c>
      <c r="B2" s="358" t="s">
        <v>487</v>
      </c>
      <c r="C2" s="4" t="str">
        <f>VLOOKUP(B2,確認責任者連絡先!$C$3:$F$60,3,FALSE)</f>
        <v>八幡浜市保内町喜木1-110-1</v>
      </c>
      <c r="D2" s="4" t="str">
        <f>VLOOKUP(B2,確認責任者連絡先!$C$3:$F$60,4,FALSE)</f>
        <v>0894-36-0055</v>
      </c>
      <c r="E2" s="187" t="s">
        <v>653</v>
      </c>
      <c r="F2" s="415" t="s">
        <v>571</v>
      </c>
      <c r="G2" s="62" t="s">
        <v>624</v>
      </c>
      <c r="H2" s="50" t="s">
        <v>655</v>
      </c>
      <c r="I2" s="324" t="s">
        <v>476</v>
      </c>
      <c r="J2" s="350" t="s">
        <v>617</v>
      </c>
      <c r="K2" s="63" t="s">
        <v>147</v>
      </c>
      <c r="L2" s="349">
        <v>46254</v>
      </c>
      <c r="M2" s="349">
        <v>46630</v>
      </c>
      <c r="N2" s="52">
        <v>62550</v>
      </c>
      <c r="O2" s="41" t="s">
        <v>646</v>
      </c>
    </row>
    <row r="3" spans="1:17" s="353" customFormat="1" ht="62.25" customHeight="1" x14ac:dyDescent="0.2">
      <c r="A3" s="355">
        <v>2</v>
      </c>
      <c r="B3" s="86" t="s">
        <v>651</v>
      </c>
      <c r="C3" s="4" t="str">
        <f>VLOOKUP(B3,確認責任者連絡先!$C$3:$F$60,3,FALSE)</f>
        <v>宇和島市三間町務田180-1</v>
      </c>
      <c r="D3" s="4" t="str">
        <f>VLOOKUP(B3,確認責任者連絡先!$C$3:$F$60,4,FALSE)</f>
        <v>0895-58-1122</v>
      </c>
      <c r="E3" s="7" t="s">
        <v>547</v>
      </c>
      <c r="F3" s="415" t="s">
        <v>654</v>
      </c>
      <c r="G3" s="62" t="s">
        <v>625</v>
      </c>
      <c r="H3" s="50" t="s">
        <v>656</v>
      </c>
      <c r="I3" s="324" t="s">
        <v>476</v>
      </c>
      <c r="J3" s="325" t="s">
        <v>617</v>
      </c>
      <c r="K3" s="348" t="s">
        <v>147</v>
      </c>
      <c r="L3" s="349">
        <v>46254</v>
      </c>
      <c r="M3" s="349">
        <v>46618</v>
      </c>
      <c r="N3" s="56">
        <v>38368</v>
      </c>
      <c r="O3" s="352" t="s">
        <v>647</v>
      </c>
      <c r="P3" s="351"/>
      <c r="Q3" s="351"/>
    </row>
    <row r="4" spans="1:17" s="353" customFormat="1" ht="62.25" customHeight="1" x14ac:dyDescent="0.2">
      <c r="A4" s="354">
        <v>3</v>
      </c>
      <c r="B4" s="86" t="s">
        <v>651</v>
      </c>
      <c r="C4" s="4" t="str">
        <f>VLOOKUP(B4,確認責任者連絡先!$C$3:$F$60,3,FALSE)</f>
        <v>宇和島市三間町務田180-1</v>
      </c>
      <c r="D4" s="4" t="str">
        <f>VLOOKUP(B4,確認責任者連絡先!$C$3:$F$60,4,FALSE)</f>
        <v>0895-58-1122</v>
      </c>
      <c r="E4" s="57" t="s">
        <v>548</v>
      </c>
      <c r="F4" s="415" t="s">
        <v>573</v>
      </c>
      <c r="G4" s="62" t="s">
        <v>626</v>
      </c>
      <c r="H4" s="50" t="s">
        <v>657</v>
      </c>
      <c r="I4" s="324" t="s">
        <v>476</v>
      </c>
      <c r="J4" s="325" t="s">
        <v>617</v>
      </c>
      <c r="K4" s="63" t="s">
        <v>147</v>
      </c>
      <c r="L4" s="349">
        <v>46254</v>
      </c>
      <c r="M4" s="349">
        <v>46618</v>
      </c>
      <c r="N4" s="53">
        <v>25152</v>
      </c>
      <c r="O4" s="352" t="s">
        <v>647</v>
      </c>
      <c r="P4" s="351"/>
      <c r="Q4" s="351"/>
    </row>
    <row r="5" spans="1:17" s="353" customFormat="1" ht="62.25" customHeight="1" x14ac:dyDescent="0.2">
      <c r="A5" s="355">
        <v>4</v>
      </c>
      <c r="B5" s="86" t="s">
        <v>651</v>
      </c>
      <c r="C5" s="4" t="str">
        <f>VLOOKUP(B5,確認責任者連絡先!$C$3:$F$60,3,FALSE)</f>
        <v>宇和島市三間町務田180-1</v>
      </c>
      <c r="D5" s="4" t="str">
        <f>VLOOKUP(B5,確認責任者連絡先!$C$3:$F$60,4,FALSE)</f>
        <v>0895-58-1122</v>
      </c>
      <c r="E5" s="57" t="s">
        <v>549</v>
      </c>
      <c r="F5" s="415" t="s">
        <v>574</v>
      </c>
      <c r="G5" s="62" t="s">
        <v>627</v>
      </c>
      <c r="H5" s="50" t="s">
        <v>658</v>
      </c>
      <c r="I5" s="324" t="s">
        <v>476</v>
      </c>
      <c r="J5" s="325" t="s">
        <v>617</v>
      </c>
      <c r="K5" s="63" t="s">
        <v>147</v>
      </c>
      <c r="L5" s="349">
        <v>46275</v>
      </c>
      <c r="M5" s="349">
        <v>46649</v>
      </c>
      <c r="N5" s="53">
        <v>10376</v>
      </c>
      <c r="O5" s="352" t="s">
        <v>647</v>
      </c>
      <c r="P5" s="351"/>
      <c r="Q5" s="351"/>
    </row>
    <row r="6" spans="1:17" s="353" customFormat="1" ht="62.25" customHeight="1" x14ac:dyDescent="0.2">
      <c r="A6" s="354">
        <v>5</v>
      </c>
      <c r="B6" s="86" t="s">
        <v>651</v>
      </c>
      <c r="C6" s="4" t="str">
        <f>VLOOKUP(B6,確認責任者連絡先!$C$3:$F$60,3,FALSE)</f>
        <v>宇和島市三間町務田180-1</v>
      </c>
      <c r="D6" s="4" t="str">
        <f>VLOOKUP(B6,確認責任者連絡先!$C$3:$F$60,4,FALSE)</f>
        <v>0895-58-1122</v>
      </c>
      <c r="E6" s="57" t="s">
        <v>550</v>
      </c>
      <c r="F6" s="415" t="s">
        <v>575</v>
      </c>
      <c r="G6" s="62" t="s">
        <v>628</v>
      </c>
      <c r="H6" s="50" t="s">
        <v>659</v>
      </c>
      <c r="I6" s="324" t="s">
        <v>476</v>
      </c>
      <c r="J6" s="325" t="s">
        <v>617</v>
      </c>
      <c r="K6" s="63" t="s">
        <v>147</v>
      </c>
      <c r="L6" s="349">
        <v>46275</v>
      </c>
      <c r="M6" s="349">
        <v>46649</v>
      </c>
      <c r="N6" s="53">
        <v>2984</v>
      </c>
      <c r="O6" s="352" t="s">
        <v>647</v>
      </c>
      <c r="P6" s="351"/>
      <c r="Q6" s="351"/>
    </row>
    <row r="7" spans="1:17" s="353" customFormat="1" ht="62.25" customHeight="1" x14ac:dyDescent="0.2">
      <c r="A7" s="355">
        <v>6</v>
      </c>
      <c r="B7" s="86" t="s">
        <v>651</v>
      </c>
      <c r="C7" s="4" t="str">
        <f>VLOOKUP(B7,確認責任者連絡先!$C$3:$F$60,3,FALSE)</f>
        <v>宇和島市三間町務田180-1</v>
      </c>
      <c r="D7" s="4" t="str">
        <f>VLOOKUP(B7,確認責任者連絡先!$C$3:$F$60,4,FALSE)</f>
        <v>0895-58-1122</v>
      </c>
      <c r="E7" s="57" t="s">
        <v>551</v>
      </c>
      <c r="F7" s="415" t="s">
        <v>576</v>
      </c>
      <c r="G7" s="62" t="s">
        <v>629</v>
      </c>
      <c r="H7" s="50" t="s">
        <v>660</v>
      </c>
      <c r="I7" s="324" t="s">
        <v>476</v>
      </c>
      <c r="J7" s="325" t="s">
        <v>617</v>
      </c>
      <c r="K7" s="63" t="s">
        <v>147</v>
      </c>
      <c r="L7" s="349">
        <v>46296</v>
      </c>
      <c r="M7" s="349">
        <v>46660</v>
      </c>
      <c r="N7" s="53">
        <v>17850</v>
      </c>
      <c r="O7" s="352" t="s">
        <v>647</v>
      </c>
      <c r="P7" s="351"/>
      <c r="Q7" s="351"/>
    </row>
    <row r="8" spans="1:17" s="353" customFormat="1" ht="62.25" customHeight="1" x14ac:dyDescent="0.2">
      <c r="A8" s="354">
        <v>7</v>
      </c>
      <c r="B8" s="86" t="s">
        <v>651</v>
      </c>
      <c r="C8" s="4" t="str">
        <f>VLOOKUP(B8,確認責任者連絡先!$C$3:$F$60,3,FALSE)</f>
        <v>宇和島市三間町務田180-1</v>
      </c>
      <c r="D8" s="4" t="str">
        <f>VLOOKUP(B8,確認責任者連絡先!$C$3:$F$60,4,FALSE)</f>
        <v>0895-58-1122</v>
      </c>
      <c r="E8" s="57" t="s">
        <v>552</v>
      </c>
      <c r="F8" s="415" t="s">
        <v>577</v>
      </c>
      <c r="G8" s="62" t="s">
        <v>630</v>
      </c>
      <c r="H8" s="50" t="s">
        <v>661</v>
      </c>
      <c r="I8" s="324" t="s">
        <v>476</v>
      </c>
      <c r="J8" s="325" t="s">
        <v>140</v>
      </c>
      <c r="K8" s="63" t="s">
        <v>147</v>
      </c>
      <c r="L8" s="349">
        <v>46275</v>
      </c>
      <c r="M8" s="349">
        <v>46609</v>
      </c>
      <c r="N8" s="53">
        <v>9380</v>
      </c>
      <c r="O8" s="352" t="s">
        <v>647</v>
      </c>
      <c r="P8" s="351"/>
      <c r="Q8" s="351"/>
    </row>
    <row r="9" spans="1:17" s="353" customFormat="1" ht="62.25" customHeight="1" x14ac:dyDescent="0.2">
      <c r="A9" s="355">
        <v>8</v>
      </c>
      <c r="B9" s="86" t="s">
        <v>652</v>
      </c>
      <c r="C9" s="4" t="str">
        <f>VLOOKUP(B9,確認責任者連絡先!$C$3:$F$60,3,FALSE)</f>
        <v>八幡浜市1079番地1</v>
      </c>
      <c r="D9" s="4" t="str">
        <f>VLOOKUP(B9,確認責任者連絡先!$C$3:$F$60,4,FALSE)</f>
        <v>0894-22-0070</v>
      </c>
      <c r="E9" s="57" t="s">
        <v>553</v>
      </c>
      <c r="F9" s="415" t="s">
        <v>578</v>
      </c>
      <c r="G9" s="62" t="s">
        <v>631</v>
      </c>
      <c r="H9" s="50" t="s">
        <v>662</v>
      </c>
      <c r="I9" s="324" t="s">
        <v>476</v>
      </c>
      <c r="J9" s="325" t="s">
        <v>145</v>
      </c>
      <c r="K9" s="63" t="s">
        <v>147</v>
      </c>
      <c r="L9" s="349">
        <v>46259</v>
      </c>
      <c r="M9" s="349">
        <v>46650</v>
      </c>
      <c r="N9" s="53">
        <v>68200</v>
      </c>
      <c r="O9" s="352" t="s">
        <v>665</v>
      </c>
      <c r="P9" s="351"/>
      <c r="Q9" s="351"/>
    </row>
    <row r="10" spans="1:17" s="353" customFormat="1" ht="62.25" customHeight="1" x14ac:dyDescent="0.2">
      <c r="A10" s="354">
        <v>9</v>
      </c>
      <c r="B10" s="86" t="s">
        <v>490</v>
      </c>
      <c r="C10" s="4" t="str">
        <f>VLOOKUP(B10,確認責任者連絡先!$C$3:$F$60,3,FALSE)</f>
        <v>宇和島市寄松甲833-4</v>
      </c>
      <c r="D10" s="4" t="str">
        <f>VLOOKUP(B10,確認責任者連絡先!$C$3:$F$60,4,FALSE)</f>
        <v>0895-27-2335</v>
      </c>
      <c r="E10" s="57" t="s">
        <v>553</v>
      </c>
      <c r="F10" s="415" t="s">
        <v>579</v>
      </c>
      <c r="G10" s="62" t="s">
        <v>632</v>
      </c>
      <c r="H10" s="50" t="s">
        <v>663</v>
      </c>
      <c r="I10" s="324" t="s">
        <v>476</v>
      </c>
      <c r="J10" s="325" t="s">
        <v>145</v>
      </c>
      <c r="K10" s="63" t="s">
        <v>148</v>
      </c>
      <c r="L10" s="349">
        <v>46244</v>
      </c>
      <c r="M10" s="349">
        <v>46630</v>
      </c>
      <c r="N10" s="53">
        <v>24203</v>
      </c>
      <c r="O10" s="352" t="s">
        <v>666</v>
      </c>
      <c r="P10" s="351"/>
      <c r="Q10" s="351"/>
    </row>
    <row r="11" spans="1:17" s="353" customFormat="1" ht="62.25" customHeight="1" x14ac:dyDescent="0.2">
      <c r="A11" s="355">
        <v>10</v>
      </c>
      <c r="B11" s="86" t="s">
        <v>394</v>
      </c>
      <c r="C11" s="4" t="str">
        <f>VLOOKUP(B11,確認責任者連絡先!$C$3:$F$60,3,FALSE)</f>
        <v>北宇和郡鬼北町大字清水925</v>
      </c>
      <c r="D11" s="4" t="str">
        <f>VLOOKUP(B11,確認責任者連絡先!$C$3:$F$60,4,FALSE)</f>
        <v>090-7577-2688</v>
      </c>
      <c r="E11" s="7" t="s">
        <v>553</v>
      </c>
      <c r="F11" s="415" t="s">
        <v>580</v>
      </c>
      <c r="G11" s="62" t="s">
        <v>634</v>
      </c>
      <c r="H11" s="50" t="s">
        <v>664</v>
      </c>
      <c r="I11" s="324" t="s">
        <v>476</v>
      </c>
      <c r="J11" s="325" t="s">
        <v>145</v>
      </c>
      <c r="K11" s="348" t="s">
        <v>148</v>
      </c>
      <c r="L11" s="349">
        <v>46254</v>
      </c>
      <c r="M11" s="349">
        <v>46630</v>
      </c>
      <c r="N11" s="53">
        <v>2474</v>
      </c>
      <c r="O11" s="352" t="s">
        <v>666</v>
      </c>
      <c r="P11" s="351"/>
      <c r="Q11" s="351"/>
    </row>
    <row r="12" spans="1:17" ht="62.25" customHeight="1" x14ac:dyDescent="0.2">
      <c r="A12" s="354"/>
      <c r="B12" s="86"/>
      <c r="C12" s="4"/>
      <c r="D12" s="4"/>
      <c r="E12" s="57"/>
      <c r="F12" s="323"/>
      <c r="G12" s="62"/>
      <c r="H12" s="50"/>
      <c r="I12" s="416"/>
      <c r="J12" s="40"/>
      <c r="K12" s="63"/>
      <c r="L12" s="45"/>
      <c r="M12" s="45"/>
      <c r="N12" s="425"/>
      <c r="O12" s="423"/>
    </row>
    <row r="13" spans="1:17" ht="62.25" customHeight="1" x14ac:dyDescent="0.2">
      <c r="A13" s="355"/>
      <c r="B13" s="86"/>
      <c r="C13" s="4"/>
      <c r="D13" s="4"/>
      <c r="E13" s="7"/>
      <c r="F13" s="62"/>
      <c r="G13" s="62"/>
      <c r="H13" s="50"/>
      <c r="I13" s="177"/>
      <c r="J13" s="40"/>
      <c r="K13" s="55"/>
      <c r="L13" s="46"/>
      <c r="M13" s="46"/>
      <c r="N13" s="425"/>
      <c r="O13" s="389"/>
    </row>
    <row r="14" spans="1:17" ht="62.25" customHeight="1" x14ac:dyDescent="0.2">
      <c r="A14" s="354"/>
      <c r="B14" s="3"/>
      <c r="C14" s="4"/>
      <c r="D14" s="4"/>
      <c r="E14" s="57"/>
      <c r="F14" s="51"/>
      <c r="G14" s="91"/>
      <c r="H14" s="44"/>
      <c r="I14" s="6"/>
      <c r="J14" s="6"/>
      <c r="K14" s="193"/>
      <c r="L14" s="48"/>
      <c r="M14" s="48"/>
      <c r="N14" s="425"/>
      <c r="O14" s="421"/>
    </row>
    <row r="15" spans="1:17" ht="62.25" customHeight="1" x14ac:dyDescent="0.2">
      <c r="A15" s="355"/>
      <c r="B15" s="3"/>
      <c r="C15" s="4"/>
      <c r="D15" s="4"/>
      <c r="E15" s="57"/>
      <c r="F15" s="414"/>
      <c r="G15" s="91"/>
      <c r="H15" s="44"/>
      <c r="I15" s="6"/>
      <c r="J15" s="6"/>
      <c r="K15" s="193"/>
      <c r="L15" s="48"/>
      <c r="M15" s="48"/>
      <c r="N15" s="425"/>
      <c r="O15" s="421"/>
    </row>
    <row r="16" spans="1:17" ht="62.25" customHeight="1" x14ac:dyDescent="0.2">
      <c r="A16" s="354"/>
      <c r="B16" s="3"/>
      <c r="C16" s="4"/>
      <c r="D16" s="4"/>
      <c r="E16" s="57"/>
      <c r="F16" s="51"/>
      <c r="G16" s="91"/>
      <c r="H16" s="44"/>
      <c r="I16" s="6"/>
      <c r="J16" s="6"/>
      <c r="K16" s="193"/>
      <c r="L16" s="48"/>
      <c r="M16" s="48"/>
      <c r="N16" s="425"/>
      <c r="O16" s="421"/>
    </row>
    <row r="17" spans="1:15" ht="62.25" customHeight="1" x14ac:dyDescent="0.2">
      <c r="A17" s="355"/>
      <c r="B17" s="3"/>
      <c r="C17" s="4"/>
      <c r="D17" s="4"/>
      <c r="E17" s="7"/>
      <c r="F17" s="51"/>
      <c r="G17" s="337"/>
      <c r="H17" s="44"/>
      <c r="I17" s="4"/>
      <c r="J17" s="6"/>
      <c r="K17" s="55"/>
      <c r="L17" s="48"/>
      <c r="M17" s="48"/>
      <c r="N17" s="425"/>
      <c r="O17" s="417"/>
    </row>
    <row r="18" spans="1:15" ht="62.25" customHeight="1" x14ac:dyDescent="0.2">
      <c r="A18" s="354"/>
      <c r="B18" s="3"/>
      <c r="C18" s="4"/>
      <c r="D18" s="4"/>
      <c r="E18" s="57"/>
      <c r="F18" s="51"/>
      <c r="G18" s="91"/>
      <c r="H18" s="44"/>
      <c r="I18" s="6"/>
      <c r="J18" s="6"/>
      <c r="K18" s="368"/>
      <c r="L18" s="48"/>
      <c r="M18" s="48"/>
      <c r="N18" s="425"/>
      <c r="O18" s="421"/>
    </row>
    <row r="19" spans="1:15" ht="62.25" customHeight="1" x14ac:dyDescent="0.2">
      <c r="A19" s="355"/>
      <c r="B19" s="3"/>
      <c r="C19" s="4"/>
      <c r="D19" s="4"/>
      <c r="E19" s="57"/>
      <c r="F19" s="51"/>
      <c r="G19" s="91"/>
      <c r="H19" s="44"/>
      <c r="I19" s="6"/>
      <c r="J19" s="6"/>
      <c r="K19" s="193"/>
      <c r="L19" s="48"/>
      <c r="M19" s="48"/>
      <c r="N19" s="425"/>
      <c r="O19" s="421"/>
    </row>
    <row r="20" spans="1:15" ht="62.25" customHeight="1" x14ac:dyDescent="0.2">
      <c r="A20" s="354"/>
      <c r="B20" s="3"/>
      <c r="C20" s="4"/>
      <c r="D20" s="4"/>
      <c r="E20" s="57"/>
      <c r="F20" s="51"/>
      <c r="G20" s="337"/>
      <c r="H20" s="44"/>
      <c r="I20" s="6"/>
      <c r="J20" s="6"/>
      <c r="K20" s="193"/>
      <c r="L20" s="48"/>
      <c r="M20" s="48"/>
      <c r="N20" s="425"/>
      <c r="O20" s="421"/>
    </row>
    <row r="21" spans="1:15" ht="62.25" customHeight="1" x14ac:dyDescent="0.2">
      <c r="A21" s="355"/>
      <c r="B21" s="3"/>
      <c r="C21" s="4"/>
      <c r="D21" s="4"/>
      <c r="E21" s="57"/>
      <c r="F21" s="51"/>
      <c r="G21" s="337"/>
      <c r="H21" s="44"/>
      <c r="I21" s="6"/>
      <c r="J21" s="6"/>
      <c r="K21" s="68"/>
      <c r="L21" s="48"/>
      <c r="M21" s="48"/>
      <c r="N21" s="425"/>
      <c r="O21" s="421"/>
    </row>
    <row r="22" spans="1:15" ht="62.25" customHeight="1" x14ac:dyDescent="0.2">
      <c r="A22" s="354"/>
      <c r="B22" s="3"/>
      <c r="C22" s="4"/>
      <c r="D22" s="4"/>
      <c r="E22" s="57"/>
      <c r="F22" s="51"/>
      <c r="G22" s="91"/>
      <c r="H22" s="44"/>
      <c r="I22" s="6"/>
      <c r="J22" s="6"/>
      <c r="K22" s="193"/>
      <c r="L22" s="48"/>
      <c r="M22" s="48"/>
      <c r="N22" s="425"/>
      <c r="O22" s="421"/>
    </row>
    <row r="23" spans="1:15" ht="62.25" customHeight="1" x14ac:dyDescent="0.2">
      <c r="A23" s="355"/>
      <c r="B23" s="3"/>
      <c r="C23" s="4"/>
      <c r="D23" s="4"/>
      <c r="E23" s="57"/>
      <c r="F23" s="51"/>
      <c r="G23" s="91"/>
      <c r="H23" s="44"/>
      <c r="I23" s="6"/>
      <c r="J23" s="6"/>
      <c r="K23" s="193"/>
      <c r="L23" s="48"/>
      <c r="M23" s="48"/>
      <c r="N23" s="425"/>
      <c r="O23" s="421"/>
    </row>
    <row r="24" spans="1:15" ht="62.25" customHeight="1" x14ac:dyDescent="0.2">
      <c r="A24" s="354"/>
      <c r="B24" s="3"/>
      <c r="C24" s="4"/>
      <c r="D24" s="4"/>
      <c r="E24" s="57"/>
      <c r="F24" s="51"/>
      <c r="G24" s="91"/>
      <c r="H24" s="44"/>
      <c r="I24" s="6"/>
      <c r="J24" s="6"/>
      <c r="K24" s="419"/>
      <c r="L24" s="48"/>
      <c r="M24" s="48"/>
      <c r="N24" s="425"/>
      <c r="O24" s="421"/>
    </row>
    <row r="25" spans="1:15" ht="62.25" customHeight="1" x14ac:dyDescent="0.2">
      <c r="A25" s="355"/>
      <c r="B25" s="3"/>
      <c r="C25" s="4"/>
      <c r="D25" s="4"/>
      <c r="E25" s="57"/>
      <c r="F25" s="51"/>
      <c r="G25" s="91"/>
      <c r="H25" s="44"/>
      <c r="I25" s="6"/>
      <c r="J25" s="6"/>
      <c r="K25" s="193"/>
      <c r="L25" s="48"/>
      <c r="M25" s="48"/>
      <c r="N25" s="425"/>
      <c r="O25" s="421"/>
    </row>
    <row r="26" spans="1:15" ht="62.25" customHeight="1" x14ac:dyDescent="0.2">
      <c r="A26" s="354"/>
      <c r="B26" s="3"/>
      <c r="C26" s="4"/>
      <c r="D26" s="4"/>
      <c r="E26" s="57"/>
      <c r="F26" s="51"/>
      <c r="G26" s="91"/>
      <c r="H26" s="44"/>
      <c r="I26" s="6"/>
      <c r="J26" s="6"/>
      <c r="K26" s="193"/>
      <c r="L26" s="48"/>
      <c r="M26" s="48"/>
      <c r="N26" s="425"/>
      <c r="O26" s="421"/>
    </row>
    <row r="27" spans="1:15" ht="62.25" customHeight="1" x14ac:dyDescent="0.2">
      <c r="A27" s="355"/>
      <c r="B27" s="3"/>
      <c r="C27" s="4"/>
      <c r="D27" s="4"/>
      <c r="E27" s="57"/>
      <c r="F27" s="51"/>
      <c r="G27" s="91"/>
      <c r="H27" s="44"/>
      <c r="I27" s="418"/>
      <c r="J27" s="6"/>
      <c r="K27" s="193"/>
      <c r="L27" s="48"/>
      <c r="M27" s="48"/>
      <c r="N27" s="425"/>
      <c r="O27" s="421"/>
    </row>
    <row r="28" spans="1:15" ht="62.25" customHeight="1" x14ac:dyDescent="0.2">
      <c r="A28" s="354"/>
      <c r="B28" s="3"/>
      <c r="C28" s="4"/>
      <c r="D28" s="4"/>
      <c r="E28" s="57"/>
      <c r="F28" s="51"/>
      <c r="G28" s="91"/>
      <c r="H28" s="44"/>
      <c r="I28" s="6"/>
      <c r="J28" s="6"/>
      <c r="K28" s="193"/>
      <c r="L28" s="48"/>
      <c r="M28" s="48"/>
      <c r="N28" s="425"/>
      <c r="O28" s="421"/>
    </row>
    <row r="29" spans="1:15" ht="62.25" customHeight="1" x14ac:dyDescent="0.2">
      <c r="A29" s="355"/>
      <c r="B29" s="3"/>
      <c r="C29" s="4"/>
      <c r="D29" s="4"/>
      <c r="E29" s="57"/>
      <c r="F29" s="51"/>
      <c r="G29" s="91"/>
      <c r="H29" s="44"/>
      <c r="I29" s="418"/>
      <c r="J29" s="6"/>
      <c r="K29" s="419"/>
      <c r="L29" s="48"/>
      <c r="M29" s="48"/>
      <c r="N29" s="425"/>
      <c r="O29" s="421"/>
    </row>
    <row r="30" spans="1:15" ht="62.25" customHeight="1" x14ac:dyDescent="0.2">
      <c r="A30" s="354"/>
      <c r="B30" s="75"/>
      <c r="C30" s="4"/>
      <c r="D30" s="4"/>
      <c r="E30" s="7"/>
      <c r="F30" s="415"/>
      <c r="G30" s="91"/>
      <c r="H30" s="44"/>
      <c r="I30" s="416"/>
      <c r="J30" s="40"/>
      <c r="K30" s="63"/>
      <c r="L30" s="47"/>
      <c r="M30" s="47"/>
      <c r="N30" s="425"/>
      <c r="O30" s="422"/>
    </row>
    <row r="31" spans="1:15" ht="62.25" customHeight="1" x14ac:dyDescent="0.2">
      <c r="A31" s="355"/>
      <c r="B31" s="75"/>
      <c r="C31" s="4"/>
      <c r="D31" s="4"/>
      <c r="E31" s="7"/>
      <c r="F31" s="62"/>
      <c r="G31" s="91"/>
      <c r="H31" s="44"/>
      <c r="I31" s="416"/>
      <c r="J31" s="40"/>
      <c r="K31" s="63"/>
      <c r="L31" s="45"/>
      <c r="M31" s="45"/>
      <c r="N31" s="425"/>
      <c r="O31" s="423"/>
    </row>
    <row r="32" spans="1:15" ht="62.25" customHeight="1" x14ac:dyDescent="0.2">
      <c r="A32" s="354"/>
      <c r="B32" s="75"/>
      <c r="C32" s="4"/>
      <c r="D32" s="4"/>
      <c r="E32" s="7"/>
      <c r="F32" s="62"/>
      <c r="G32" s="91"/>
      <c r="H32" s="44"/>
      <c r="I32" s="416"/>
      <c r="J32" s="40"/>
      <c r="K32" s="63"/>
      <c r="L32" s="45"/>
      <c r="M32" s="45"/>
      <c r="N32" s="425"/>
      <c r="O32" s="423"/>
    </row>
    <row r="33" spans="1:16" ht="62.25" customHeight="1" x14ac:dyDescent="0.2">
      <c r="A33" s="355"/>
      <c r="B33" s="75"/>
      <c r="C33" s="4"/>
      <c r="D33" s="4"/>
      <c r="E33" s="192"/>
      <c r="F33" s="415"/>
      <c r="G33" s="91"/>
      <c r="H33" s="44"/>
      <c r="I33" s="416"/>
      <c r="J33" s="40"/>
      <c r="K33" s="63"/>
      <c r="L33" s="45"/>
      <c r="M33" s="45"/>
      <c r="N33" s="425"/>
      <c r="O33" s="423"/>
    </row>
    <row r="34" spans="1:16" ht="62.25" customHeight="1" x14ac:dyDescent="0.2">
      <c r="A34" s="354"/>
      <c r="B34" s="75"/>
      <c r="C34" s="4"/>
      <c r="D34" s="4"/>
      <c r="E34" s="57"/>
      <c r="F34" s="415"/>
      <c r="G34" s="91"/>
      <c r="H34" s="44"/>
      <c r="I34" s="416"/>
      <c r="J34" s="40"/>
      <c r="K34" s="420"/>
      <c r="L34" s="49"/>
      <c r="M34" s="49"/>
      <c r="N34" s="425"/>
      <c r="O34" s="424"/>
    </row>
    <row r="35" spans="1:16" ht="62.25" customHeight="1" x14ac:dyDescent="0.2">
      <c r="A35" s="355"/>
      <c r="B35" s="75"/>
      <c r="C35" s="4"/>
      <c r="D35" s="4"/>
      <c r="E35" s="57"/>
      <c r="F35" s="415"/>
      <c r="G35" s="91"/>
      <c r="H35" s="44"/>
      <c r="I35" s="416"/>
      <c r="J35" s="40"/>
      <c r="K35" s="420"/>
      <c r="L35" s="49"/>
      <c r="M35" s="49"/>
      <c r="N35" s="425"/>
      <c r="O35" s="424"/>
    </row>
    <row r="36" spans="1:16" ht="62.25" customHeight="1" x14ac:dyDescent="0.2">
      <c r="A36" s="354"/>
      <c r="B36" s="75"/>
      <c r="C36" s="4"/>
      <c r="D36" s="4"/>
      <c r="E36" s="57"/>
      <c r="F36" s="415"/>
      <c r="G36" s="91"/>
      <c r="H36" s="44"/>
      <c r="I36" s="416"/>
      <c r="J36" s="40"/>
      <c r="K36" s="420"/>
      <c r="L36" s="49"/>
      <c r="M36" s="49"/>
      <c r="N36" s="425"/>
      <c r="O36" s="424"/>
    </row>
    <row r="37" spans="1:16" ht="62.25" customHeight="1" x14ac:dyDescent="0.2">
      <c r="A37" s="355"/>
      <c r="B37" s="75"/>
      <c r="C37" s="4"/>
      <c r="D37" s="4"/>
      <c r="E37" s="57"/>
      <c r="F37" s="62"/>
      <c r="G37" s="91"/>
      <c r="H37" s="44"/>
      <c r="I37" s="324"/>
      <c r="J37" s="40"/>
      <c r="K37" s="420"/>
      <c r="L37" s="49"/>
      <c r="M37" s="49"/>
      <c r="N37" s="425"/>
      <c r="O37" s="424"/>
    </row>
    <row r="38" spans="1:16" ht="62.25" customHeight="1" x14ac:dyDescent="0.2">
      <c r="A38" s="354"/>
      <c r="B38" s="75"/>
      <c r="C38" s="4"/>
      <c r="D38" s="4"/>
      <c r="E38" s="57"/>
      <c r="F38" s="62"/>
      <c r="G38" s="91"/>
      <c r="H38" s="44"/>
      <c r="I38" s="324"/>
      <c r="J38" s="40"/>
      <c r="K38" s="55"/>
      <c r="L38" s="49"/>
      <c r="M38" s="49"/>
      <c r="N38" s="427"/>
      <c r="O38" s="428"/>
      <c r="P38" s="402"/>
    </row>
    <row r="39" spans="1:16" ht="62.25" customHeight="1" x14ac:dyDescent="0.2">
      <c r="A39" s="398"/>
      <c r="B39" s="226"/>
      <c r="C39" s="72"/>
      <c r="D39" s="72"/>
      <c r="E39" s="228"/>
      <c r="F39" s="403"/>
      <c r="G39" s="125"/>
      <c r="H39" s="399"/>
      <c r="I39" s="243"/>
      <c r="J39" s="242"/>
      <c r="K39" s="123"/>
      <c r="L39" s="236"/>
      <c r="M39" s="236"/>
      <c r="N39" s="404"/>
      <c r="O39" s="401"/>
      <c r="P39" s="402"/>
    </row>
    <row r="40" spans="1:16" ht="62.25" customHeight="1" x14ac:dyDescent="0.2">
      <c r="A40" s="398"/>
      <c r="B40" s="226"/>
      <c r="C40" s="72"/>
      <c r="D40" s="72"/>
      <c r="E40" s="109"/>
      <c r="F40" s="403"/>
      <c r="G40" s="125"/>
      <c r="H40" s="399"/>
      <c r="I40" s="104"/>
      <c r="J40" s="174"/>
      <c r="K40" s="106"/>
      <c r="L40" s="237"/>
      <c r="M40" s="237"/>
      <c r="N40" s="400"/>
      <c r="O40" s="401"/>
      <c r="P40" s="402"/>
    </row>
    <row r="41" spans="1:16" ht="62.25" customHeight="1" x14ac:dyDescent="0.2">
      <c r="A41" s="398"/>
      <c r="B41" s="117"/>
      <c r="C41" s="72"/>
      <c r="D41" s="72"/>
      <c r="E41" s="228"/>
      <c r="F41" s="230"/>
      <c r="G41" s="97"/>
      <c r="H41" s="97"/>
      <c r="I41" s="9"/>
      <c r="J41" s="240"/>
      <c r="K41" s="99"/>
      <c r="L41" s="100"/>
      <c r="M41" s="100"/>
      <c r="N41" s="405"/>
      <c r="O41" s="137"/>
      <c r="P41" s="402"/>
    </row>
    <row r="42" spans="1:16" ht="62.25" customHeight="1" x14ac:dyDescent="0.2">
      <c r="A42" s="88"/>
      <c r="B42" s="406"/>
      <c r="C42" s="72"/>
      <c r="D42" s="72"/>
      <c r="E42" s="61"/>
      <c r="F42" s="407"/>
      <c r="G42" s="408"/>
      <c r="H42" s="407"/>
      <c r="I42" s="106"/>
      <c r="J42" s="108"/>
      <c r="K42" s="106"/>
      <c r="L42" s="409"/>
      <c r="M42" s="409"/>
      <c r="N42" s="400"/>
      <c r="O42" s="137"/>
      <c r="P42" s="402"/>
    </row>
    <row r="43" spans="1:16" ht="62.25" customHeight="1" x14ac:dyDescent="0.2">
      <c r="A43" s="88"/>
      <c r="B43" s="119"/>
      <c r="C43" s="72"/>
      <c r="D43" s="72"/>
      <c r="E43" s="109"/>
      <c r="F43" s="407"/>
      <c r="G43" s="408"/>
      <c r="H43" s="407"/>
      <c r="I43" s="102"/>
      <c r="J43" s="102"/>
      <c r="K43" s="123"/>
      <c r="L43" s="100"/>
      <c r="M43" s="100"/>
      <c r="N43" s="109"/>
      <c r="O43" s="160"/>
      <c r="P43" s="402"/>
    </row>
    <row r="44" spans="1:16" ht="42.75" customHeight="1" x14ac:dyDescent="0.2">
      <c r="A44" s="87"/>
      <c r="B44" s="410"/>
      <c r="C44" s="72"/>
      <c r="D44" s="72"/>
      <c r="E44" s="410"/>
      <c r="F44" s="407"/>
      <c r="G44" s="408"/>
      <c r="H44" s="407"/>
      <c r="I44" s="411"/>
      <c r="J44" s="411"/>
      <c r="K44" s="411"/>
      <c r="L44" s="411"/>
      <c r="M44" s="411"/>
      <c r="N44" s="412"/>
      <c r="O44" s="413"/>
      <c r="P44" s="402"/>
    </row>
    <row r="45" spans="1:16" ht="42.75" customHeight="1" x14ac:dyDescent="0.2">
      <c r="A45" s="88"/>
      <c r="B45" s="410"/>
      <c r="C45" s="72"/>
      <c r="D45" s="72"/>
      <c r="E45" s="410"/>
      <c r="F45" s="407"/>
      <c r="G45" s="408"/>
      <c r="H45" s="407"/>
      <c r="I45" s="411"/>
      <c r="J45" s="411"/>
      <c r="K45" s="411"/>
      <c r="L45" s="411"/>
      <c r="M45" s="411"/>
      <c r="N45" s="412"/>
      <c r="O45" s="413"/>
      <c r="P45" s="402"/>
    </row>
  </sheetData>
  <autoFilter ref="A1:Q45" xr:uid="{00000000-0009-0000-0000-000002000000}"/>
  <phoneticPr fontId="2"/>
  <pageMargins left="0.31496062992125984" right="0.19685039370078741" top="0.47244094488188981" bottom="0.51181102362204722" header="0.19685039370078741" footer="0.19685039370078741"/>
  <pageSetup paperSize="8" scale="2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XDZ35"/>
  <sheetViews>
    <sheetView view="pageBreakPreview" zoomScale="90" zoomScaleNormal="100" zoomScaleSheetLayoutView="90" workbookViewId="0"/>
  </sheetViews>
  <sheetFormatPr defaultColWidth="9" defaultRowHeight="13" x14ac:dyDescent="0.2"/>
  <cols>
    <col min="1" max="1" width="3.90625" style="16" customWidth="1"/>
    <col min="2" max="2" width="3" style="16" customWidth="1"/>
    <col min="3" max="3" width="42.36328125" style="17" customWidth="1"/>
    <col min="4" max="4" width="12.08984375" style="18" customWidth="1"/>
    <col min="5" max="5" width="33.36328125" style="16" customWidth="1"/>
    <col min="6" max="6" width="16.08984375" style="18" customWidth="1"/>
    <col min="7" max="16384" width="9" style="16"/>
  </cols>
  <sheetData>
    <row r="1" spans="1:6" ht="24" customHeight="1" x14ac:dyDescent="0.2">
      <c r="A1" s="76"/>
      <c r="B1" s="76"/>
      <c r="C1" s="54" t="s">
        <v>237</v>
      </c>
      <c r="D1" s="77"/>
      <c r="E1" s="76"/>
      <c r="F1" s="77"/>
    </row>
    <row r="2" spans="1:6" ht="15" customHeight="1" x14ac:dyDescent="0.2">
      <c r="A2" s="78"/>
      <c r="B2" s="78"/>
      <c r="C2" s="79" t="s">
        <v>70</v>
      </c>
      <c r="D2" s="80" t="s">
        <v>22</v>
      </c>
      <c r="E2" s="81" t="s">
        <v>51</v>
      </c>
      <c r="F2" s="80" t="s">
        <v>23</v>
      </c>
    </row>
    <row r="3" spans="1:6" ht="29.25" customHeight="1" x14ac:dyDescent="0.2">
      <c r="A3" s="78">
        <v>1</v>
      </c>
      <c r="B3" s="473" t="s">
        <v>50</v>
      </c>
      <c r="C3" s="8" t="s">
        <v>83</v>
      </c>
      <c r="D3" s="21" t="s">
        <v>24</v>
      </c>
      <c r="E3" s="19" t="s">
        <v>25</v>
      </c>
      <c r="F3" s="258" t="s">
        <v>113</v>
      </c>
    </row>
    <row r="4" spans="1:6" ht="29.25" customHeight="1" x14ac:dyDescent="0.2">
      <c r="A4" s="78">
        <v>2</v>
      </c>
      <c r="B4" s="474"/>
      <c r="C4" s="3" t="s">
        <v>370</v>
      </c>
      <c r="D4" s="21" t="s">
        <v>371</v>
      </c>
      <c r="E4" s="19" t="s">
        <v>372</v>
      </c>
      <c r="F4" s="20" t="s">
        <v>373</v>
      </c>
    </row>
    <row r="5" spans="1:6" ht="29.25" customHeight="1" x14ac:dyDescent="0.2">
      <c r="A5" s="78">
        <v>3</v>
      </c>
      <c r="B5" s="474"/>
      <c r="C5" s="4" t="s">
        <v>90</v>
      </c>
      <c r="D5" s="20" t="s">
        <v>71</v>
      </c>
      <c r="E5" s="19" t="s">
        <v>26</v>
      </c>
      <c r="F5" s="258" t="s">
        <v>52</v>
      </c>
    </row>
    <row r="6" spans="1:6" ht="29.25" customHeight="1" x14ac:dyDescent="0.2">
      <c r="A6" s="78">
        <v>4</v>
      </c>
      <c r="B6" s="474"/>
      <c r="C6" s="1" t="s">
        <v>102</v>
      </c>
      <c r="D6" s="21" t="s">
        <v>53</v>
      </c>
      <c r="E6" s="19" t="s">
        <v>27</v>
      </c>
      <c r="F6" s="258" t="s">
        <v>72</v>
      </c>
    </row>
    <row r="7" spans="1:6" ht="29.25" customHeight="1" x14ac:dyDescent="0.2">
      <c r="A7" s="78">
        <v>5</v>
      </c>
      <c r="B7" s="474"/>
      <c r="C7" s="1" t="s">
        <v>491</v>
      </c>
      <c r="D7" s="21" t="s">
        <v>492</v>
      </c>
      <c r="E7" s="19" t="s">
        <v>493</v>
      </c>
      <c r="F7" s="258" t="s">
        <v>494</v>
      </c>
    </row>
    <row r="8" spans="1:6" ht="29.25" customHeight="1" x14ac:dyDescent="0.2">
      <c r="A8" s="78">
        <v>6</v>
      </c>
      <c r="B8" s="474"/>
      <c r="C8" s="6" t="s">
        <v>56</v>
      </c>
      <c r="D8" s="21" t="s">
        <v>28</v>
      </c>
      <c r="E8" s="19" t="s">
        <v>29</v>
      </c>
      <c r="F8" s="258" t="s">
        <v>54</v>
      </c>
    </row>
    <row r="9" spans="1:6" ht="29.25" customHeight="1" x14ac:dyDescent="0.2">
      <c r="A9" s="78">
        <v>7</v>
      </c>
      <c r="B9" s="474"/>
      <c r="C9" s="4" t="s">
        <v>191</v>
      </c>
      <c r="D9" s="21" t="s">
        <v>30</v>
      </c>
      <c r="E9" s="19" t="s">
        <v>106</v>
      </c>
      <c r="F9" s="259" t="s">
        <v>114</v>
      </c>
    </row>
    <row r="10" spans="1:6" ht="29.25" customHeight="1" x14ac:dyDescent="0.2">
      <c r="A10" s="78">
        <v>8</v>
      </c>
      <c r="B10" s="474"/>
      <c r="C10" s="4" t="s">
        <v>91</v>
      </c>
      <c r="D10" s="21" t="s">
        <v>31</v>
      </c>
      <c r="E10" s="19" t="s">
        <v>32</v>
      </c>
      <c r="F10" s="259" t="s">
        <v>55</v>
      </c>
    </row>
    <row r="11" spans="1:6" ht="29.25" customHeight="1" x14ac:dyDescent="0.2">
      <c r="A11" s="78">
        <v>9</v>
      </c>
      <c r="B11" s="474"/>
      <c r="C11" s="3" t="s">
        <v>89</v>
      </c>
      <c r="D11" s="21" t="s">
        <v>107</v>
      </c>
      <c r="E11" s="19" t="s">
        <v>105</v>
      </c>
      <c r="F11" s="258" t="s">
        <v>115</v>
      </c>
    </row>
    <row r="12" spans="1:6" ht="29.25" customHeight="1" x14ac:dyDescent="0.2">
      <c r="A12" s="78">
        <v>10</v>
      </c>
      <c r="B12" s="475"/>
      <c r="C12" s="3" t="s">
        <v>366</v>
      </c>
      <c r="D12" s="21" t="s">
        <v>367</v>
      </c>
      <c r="E12" s="19" t="s">
        <v>368</v>
      </c>
      <c r="F12" s="258" t="s">
        <v>369</v>
      </c>
    </row>
    <row r="13" spans="1:6" ht="29.25" customHeight="1" x14ac:dyDescent="0.2">
      <c r="A13" s="78">
        <v>11</v>
      </c>
      <c r="B13" s="477" t="s">
        <v>355</v>
      </c>
      <c r="C13" s="4" t="s">
        <v>86</v>
      </c>
      <c r="D13" s="82" t="s">
        <v>33</v>
      </c>
      <c r="E13" s="78" t="s">
        <v>109</v>
      </c>
      <c r="F13" s="260" t="s">
        <v>34</v>
      </c>
    </row>
    <row r="14" spans="1:6" ht="29.25" customHeight="1" x14ac:dyDescent="0.2">
      <c r="A14" s="78">
        <v>12</v>
      </c>
      <c r="B14" s="477"/>
      <c r="C14" s="40" t="s">
        <v>57</v>
      </c>
      <c r="D14" s="82" t="s">
        <v>35</v>
      </c>
      <c r="E14" s="78" t="s">
        <v>36</v>
      </c>
      <c r="F14" s="260" t="s">
        <v>37</v>
      </c>
    </row>
    <row r="15" spans="1:6" ht="29.25" customHeight="1" x14ac:dyDescent="0.2">
      <c r="A15" s="78">
        <v>13</v>
      </c>
      <c r="B15" s="477"/>
      <c r="C15" s="4" t="s">
        <v>143</v>
      </c>
      <c r="D15" s="82" t="s">
        <v>38</v>
      </c>
      <c r="E15" s="78" t="s">
        <v>39</v>
      </c>
      <c r="F15" s="260" t="s">
        <v>40</v>
      </c>
    </row>
    <row r="16" spans="1:6" ht="29.25" customHeight="1" x14ac:dyDescent="0.2">
      <c r="A16" s="78">
        <v>14</v>
      </c>
      <c r="B16" s="477"/>
      <c r="C16" s="6" t="s">
        <v>58</v>
      </c>
      <c r="D16" s="82" t="s">
        <v>111</v>
      </c>
      <c r="E16" s="78" t="s">
        <v>110</v>
      </c>
      <c r="F16" s="260" t="s">
        <v>41</v>
      </c>
    </row>
    <row r="17" spans="1:6 16354:16354" ht="29.25" customHeight="1" x14ac:dyDescent="0.2">
      <c r="A17" s="78">
        <v>15</v>
      </c>
      <c r="B17" s="477"/>
      <c r="C17" s="3" t="s">
        <v>157</v>
      </c>
      <c r="D17" s="82" t="s">
        <v>42</v>
      </c>
      <c r="E17" s="78" t="s">
        <v>43</v>
      </c>
      <c r="F17" s="260" t="s">
        <v>44</v>
      </c>
    </row>
    <row r="18" spans="1:6 16354:16354" ht="29.25" customHeight="1" x14ac:dyDescent="0.2">
      <c r="A18" s="78">
        <v>16</v>
      </c>
      <c r="B18" s="477"/>
      <c r="C18" s="4" t="s">
        <v>156</v>
      </c>
      <c r="D18" s="82" t="s">
        <v>45</v>
      </c>
      <c r="E18" s="78" t="s">
        <v>46</v>
      </c>
      <c r="F18" s="260" t="s">
        <v>47</v>
      </c>
    </row>
    <row r="19" spans="1:6 16354:16354" ht="29.25" customHeight="1" x14ac:dyDescent="0.2">
      <c r="A19" s="78">
        <v>17</v>
      </c>
      <c r="B19" s="477"/>
      <c r="C19" s="4" t="s">
        <v>239</v>
      </c>
      <c r="D19" s="19" t="s">
        <v>73</v>
      </c>
      <c r="E19" s="23" t="s">
        <v>69</v>
      </c>
      <c r="F19" s="260" t="s">
        <v>112</v>
      </c>
    </row>
    <row r="20" spans="1:6 16354:16354" ht="29.25" customHeight="1" x14ac:dyDescent="0.2">
      <c r="A20" s="78">
        <v>18</v>
      </c>
      <c r="B20" s="477"/>
      <c r="C20" s="4" t="s">
        <v>232</v>
      </c>
      <c r="D20" s="82" t="s">
        <v>74</v>
      </c>
      <c r="E20" s="78" t="s">
        <v>174</v>
      </c>
      <c r="F20" s="260" t="s">
        <v>175</v>
      </c>
    </row>
    <row r="21" spans="1:6 16354:16354" ht="29.25" customHeight="1" x14ac:dyDescent="0.2">
      <c r="A21" s="78">
        <v>19</v>
      </c>
      <c r="B21" s="477"/>
      <c r="C21" s="1" t="s">
        <v>212</v>
      </c>
      <c r="D21" s="253" t="s">
        <v>108</v>
      </c>
      <c r="E21" s="83" t="s">
        <v>81</v>
      </c>
      <c r="F21" s="261" t="s">
        <v>82</v>
      </c>
    </row>
    <row r="22" spans="1:6 16354:16354" ht="29.25" customHeight="1" x14ac:dyDescent="0.2">
      <c r="A22" s="78">
        <v>20</v>
      </c>
      <c r="B22" s="477"/>
      <c r="C22" s="1" t="s">
        <v>233</v>
      </c>
      <c r="D22" s="84" t="s">
        <v>97</v>
      </c>
      <c r="E22" s="85" t="s">
        <v>92</v>
      </c>
      <c r="F22" s="38" t="s">
        <v>95</v>
      </c>
    </row>
    <row r="23" spans="1:6 16354:16354" ht="29.25" customHeight="1" x14ac:dyDescent="0.2">
      <c r="A23" s="78">
        <v>21</v>
      </c>
      <c r="B23" s="477"/>
      <c r="C23" s="1" t="s">
        <v>214</v>
      </c>
      <c r="D23" s="84" t="s">
        <v>96</v>
      </c>
      <c r="E23" s="85" t="s">
        <v>93</v>
      </c>
      <c r="F23" s="38" t="s">
        <v>94</v>
      </c>
      <c r="XDZ23" s="22"/>
    </row>
    <row r="24" spans="1:6 16354:16354" ht="29.25" customHeight="1" x14ac:dyDescent="0.2">
      <c r="A24" s="78">
        <v>22</v>
      </c>
      <c r="B24" s="477"/>
      <c r="C24" s="3" t="s">
        <v>120</v>
      </c>
      <c r="D24" s="267" t="s">
        <v>121</v>
      </c>
      <c r="E24" s="268" t="s">
        <v>122</v>
      </c>
      <c r="F24" s="266" t="s">
        <v>123</v>
      </c>
    </row>
    <row r="25" spans="1:6 16354:16354" ht="29.25" customHeight="1" x14ac:dyDescent="0.2">
      <c r="A25" s="78">
        <v>23</v>
      </c>
      <c r="B25" s="477"/>
      <c r="C25" s="3" t="s">
        <v>116</v>
      </c>
      <c r="D25" s="84" t="s">
        <v>117</v>
      </c>
      <c r="E25" s="85" t="s">
        <v>118</v>
      </c>
      <c r="F25" s="266" t="s">
        <v>119</v>
      </c>
    </row>
    <row r="26" spans="1:6 16354:16354" ht="29.25" customHeight="1" x14ac:dyDescent="0.2">
      <c r="A26" s="78">
        <v>24</v>
      </c>
      <c r="B26" s="477"/>
      <c r="C26" s="316" t="s">
        <v>158</v>
      </c>
      <c r="D26" s="22" t="s">
        <v>160</v>
      </c>
      <c r="E26" s="317" t="s">
        <v>161</v>
      </c>
      <c r="F26" s="22" t="s">
        <v>162</v>
      </c>
    </row>
    <row r="27" spans="1:6 16354:16354" ht="34.5" customHeight="1" x14ac:dyDescent="0.2">
      <c r="A27" s="78">
        <v>25</v>
      </c>
      <c r="B27" s="477"/>
      <c r="C27" s="316" t="s">
        <v>224</v>
      </c>
      <c r="D27" s="22" t="s">
        <v>234</v>
      </c>
      <c r="E27" s="317" t="s">
        <v>235</v>
      </c>
      <c r="F27" s="22" t="s">
        <v>236</v>
      </c>
    </row>
    <row r="28" spans="1:6 16354:16354" ht="34.5" customHeight="1" x14ac:dyDescent="0.2">
      <c r="A28" s="78">
        <v>26</v>
      </c>
      <c r="B28" s="477"/>
      <c r="C28" s="316" t="s">
        <v>358</v>
      </c>
      <c r="D28" s="476" t="s">
        <v>374</v>
      </c>
      <c r="E28" s="476" t="s">
        <v>375</v>
      </c>
      <c r="F28" s="22" t="s">
        <v>481</v>
      </c>
    </row>
    <row r="29" spans="1:6 16354:16354" ht="35.5" customHeight="1" x14ac:dyDescent="0.2">
      <c r="A29" s="78">
        <v>27</v>
      </c>
      <c r="B29" s="477"/>
      <c r="C29" s="316" t="s">
        <v>359</v>
      </c>
      <c r="D29" s="476" t="s">
        <v>376</v>
      </c>
      <c r="E29" s="476" t="s">
        <v>377</v>
      </c>
      <c r="F29" s="22" t="s">
        <v>482</v>
      </c>
    </row>
    <row r="30" spans="1:6 16354:16354" ht="34.5" customHeight="1" x14ac:dyDescent="0.2">
      <c r="A30" s="78">
        <v>28</v>
      </c>
      <c r="B30" s="477"/>
      <c r="C30" s="325" t="s">
        <v>362</v>
      </c>
      <c r="D30" s="476" t="s">
        <v>378</v>
      </c>
      <c r="E30" s="476" t="s">
        <v>379</v>
      </c>
      <c r="F30" s="22" t="s">
        <v>483</v>
      </c>
    </row>
    <row r="31" spans="1:6 16354:16354" ht="34.5" customHeight="1" x14ac:dyDescent="0.2">
      <c r="A31" s="78">
        <v>29</v>
      </c>
      <c r="B31" s="477"/>
      <c r="C31" s="325" t="s">
        <v>384</v>
      </c>
      <c r="D31" s="476" t="s">
        <v>385</v>
      </c>
      <c r="E31" s="476" t="s">
        <v>386</v>
      </c>
      <c r="F31" s="22" t="s">
        <v>387</v>
      </c>
    </row>
    <row r="32" spans="1:6 16354:16354" ht="34.5" customHeight="1" x14ac:dyDescent="0.2">
      <c r="A32" s="78">
        <v>30</v>
      </c>
      <c r="B32" s="477"/>
      <c r="C32" s="316" t="s">
        <v>388</v>
      </c>
      <c r="D32" s="476" t="s">
        <v>382</v>
      </c>
      <c r="E32" s="476" t="s">
        <v>389</v>
      </c>
      <c r="F32" s="22" t="s">
        <v>390</v>
      </c>
    </row>
    <row r="33" spans="1:6" ht="33.5" customHeight="1" x14ac:dyDescent="0.2">
      <c r="A33" s="78">
        <v>31</v>
      </c>
      <c r="B33" s="477"/>
      <c r="C33" s="316" t="s">
        <v>391</v>
      </c>
      <c r="D33" s="22" t="s">
        <v>383</v>
      </c>
      <c r="E33" s="317" t="s">
        <v>392</v>
      </c>
      <c r="F33" s="22" t="s">
        <v>393</v>
      </c>
    </row>
    <row r="34" spans="1:6" ht="34.5" customHeight="1" x14ac:dyDescent="0.2">
      <c r="A34" s="78">
        <v>32</v>
      </c>
      <c r="B34" s="477"/>
      <c r="C34" s="316" t="s">
        <v>394</v>
      </c>
      <c r="D34" s="22" t="s">
        <v>380</v>
      </c>
      <c r="E34" s="317" t="s">
        <v>381</v>
      </c>
      <c r="F34" s="22" t="s">
        <v>395</v>
      </c>
    </row>
    <row r="35" spans="1:6" x14ac:dyDescent="0.2">
      <c r="C35" s="39"/>
      <c r="D35" s="254"/>
      <c r="E35" s="255"/>
      <c r="F35" s="254"/>
    </row>
  </sheetData>
  <mergeCells count="2">
    <mergeCell ref="B3:B12"/>
    <mergeCell ref="B13:B34"/>
  </mergeCells>
  <phoneticPr fontId="2"/>
  <pageMargins left="0.7" right="0.7" top="0.75" bottom="0.75" header="0.3" footer="0.3"/>
  <pageSetup paperSize="9" scale="8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生産認証一覧（R8.6月審査会時点）</vt:lpstr>
      <vt:lpstr>出荷認証一覧（R8.6月審査会時点）</vt:lpstr>
      <vt:lpstr>精米認証一覧（R8.6月審査会時点）</vt:lpstr>
      <vt:lpstr>確認責任者連絡先</vt:lpstr>
      <vt:lpstr>確認責任者連絡先!Print_Area</vt:lpstr>
      <vt:lpstr>'出荷認証一覧（R8.6月審査会時点）'!Print_Area</vt:lpstr>
      <vt:lpstr>'生産認証一覧（R8.6月審査会時点）'!Print_Area</vt:lpstr>
      <vt:lpstr>'精米認証一覧（R8.6月審査会時点）'!Print_Area</vt:lpstr>
      <vt:lpstr>'出荷認証一覧（R8.6月審査会時点）'!Print_Titles</vt:lpstr>
      <vt:lpstr>'生産認証一覧（R8.6月審査会時点）'!Print_Titles</vt:lpstr>
    </vt:vector>
  </TitlesOfParts>
  <Company>愛媛県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三好沙季</dc:creator>
  <cp:lastModifiedBy>縄田亜由美</cp:lastModifiedBy>
  <cp:lastPrinted>2022-07-06T02:39:17Z</cp:lastPrinted>
  <dcterms:created xsi:type="dcterms:W3CDTF">2008-10-06T23:25:31Z</dcterms:created>
  <dcterms:modified xsi:type="dcterms:W3CDTF">2026-07-07T05:55:06Z</dcterms:modified>
</cp:coreProperties>
</file>