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8.10.1現在\マクロで保存\"/>
    </mc:Choice>
  </mc:AlternateContent>
  <xr:revisionPtr revIDLastSave="0" documentId="8_{87876C15-2C9E-4494-9EC7-B583C39DB9B0}" xr6:coauthVersionLast="47" xr6:coauthVersionMax="47" xr10:uidLastSave="{00000000-0000-0000-0000-000000000000}"/>
  <bookViews>
    <workbookView xWindow="-120" yWindow="-16320" windowWidth="29040" windowHeight="15720" xr2:uid="{E13A2C1B-F87D-47A2-9D0C-E8C8E19BFF9A}"/>
  </bookViews>
  <sheets>
    <sheet name="人口推移" sheetId="1" r:id="rId1"/>
  </sheets>
  <definedNames>
    <definedName name="_xlnm.Print_Area" localSheetId="0">人口推移!$A:$M</definedName>
    <definedName name="_xlnm.Print_Titles" localSheetId="0">人口推移!$11:$12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7" i="1"/>
  <c r="E16" i="1"/>
  <c r="E15" i="1"/>
  <c r="E14" i="1"/>
  <c r="E13" i="1"/>
</calcChain>
</file>

<file path=xl/sharedStrings.xml><?xml version="1.0" encoding="utf-8"?>
<sst xmlns="http://schemas.openxmlformats.org/spreadsheetml/2006/main" count="219" uniqueCount="78">
  <si>
    <t>愛媛県の人口及び世帯数の推移</t>
    <rPh sb="0" eb="3">
      <t>エヒメケン</t>
    </rPh>
    <rPh sb="4" eb="6">
      <t>ジンコウ</t>
    </rPh>
    <rPh sb="6" eb="7">
      <t>オヨ</t>
    </rPh>
    <rPh sb="8" eb="10">
      <t>セタイ</t>
    </rPh>
    <rPh sb="10" eb="11">
      <t>カズ</t>
    </rPh>
    <rPh sb="12" eb="14">
      <t>スイイ</t>
    </rPh>
    <phoneticPr fontId="4"/>
  </si>
  <si>
    <t>　（注1）2025年（令和7年）までは、国勢調査（総務省統計局）による各調査年の10月1日現在の値</t>
    <rPh sb="2" eb="3">
      <t>チュウ</t>
    </rPh>
    <rPh sb="9" eb="10">
      <t>ネン</t>
    </rPh>
    <rPh sb="11" eb="13">
      <t>レイワ</t>
    </rPh>
    <rPh sb="14" eb="15">
      <t>ネン</t>
    </rPh>
    <rPh sb="20" eb="24">
      <t>コクセイチョウサ</t>
    </rPh>
    <rPh sb="25" eb="28">
      <t>ソウムショウ</t>
    </rPh>
    <rPh sb="28" eb="31">
      <t>トウケイキョク</t>
    </rPh>
    <rPh sb="35" eb="38">
      <t>カクチョウサ</t>
    </rPh>
    <rPh sb="38" eb="39">
      <t>ネン</t>
    </rPh>
    <rPh sb="42" eb="43">
      <t>ガツ</t>
    </rPh>
    <rPh sb="44" eb="45">
      <t>ニチ</t>
    </rPh>
    <rPh sb="45" eb="47">
      <t>ゲンザイ</t>
    </rPh>
    <rPh sb="48" eb="49">
      <t>アタイ</t>
    </rPh>
    <phoneticPr fontId="4"/>
  </si>
  <si>
    <t>　　　　※ 1945年（昭和20年）の人口は、昭和20年人口調査（11月１日現在）による。</t>
    <rPh sb="10" eb="11">
      <t>ネン</t>
    </rPh>
    <rPh sb="12" eb="14">
      <t>ショウワ</t>
    </rPh>
    <rPh sb="16" eb="17">
      <t>ネン</t>
    </rPh>
    <rPh sb="19" eb="21">
      <t>ジンコウ</t>
    </rPh>
    <rPh sb="23" eb="25">
      <t>ショウワ</t>
    </rPh>
    <rPh sb="27" eb="28">
      <t>ネン</t>
    </rPh>
    <rPh sb="28" eb="30">
      <t>ジンコウ</t>
    </rPh>
    <rPh sb="30" eb="32">
      <t>チョウサ</t>
    </rPh>
    <rPh sb="35" eb="36">
      <t>ガツ</t>
    </rPh>
    <rPh sb="37" eb="38">
      <t>ニチ</t>
    </rPh>
    <rPh sb="38" eb="40">
      <t>ゲンザイ</t>
    </rPh>
    <phoneticPr fontId="3"/>
  </si>
  <si>
    <t>　　　　※ 世帯数は、一般世帯及び施設等の世帯の計　（当該区分による調査結果がない年は掲載していない。）</t>
    <rPh sb="6" eb="9">
      <t>セタイスウ</t>
    </rPh>
    <rPh sb="11" eb="15">
      <t>イッパンセタイ</t>
    </rPh>
    <rPh sb="15" eb="16">
      <t>オヨ</t>
    </rPh>
    <rPh sb="17" eb="19">
      <t>シセツ</t>
    </rPh>
    <rPh sb="19" eb="20">
      <t>トウ</t>
    </rPh>
    <rPh sb="21" eb="23">
      <t>セタイ</t>
    </rPh>
    <rPh sb="24" eb="25">
      <t>ケイ</t>
    </rPh>
    <rPh sb="27" eb="29">
      <t>トウガイ</t>
    </rPh>
    <phoneticPr fontId="3"/>
  </si>
  <si>
    <t>　　　　※ 2025年（令和7年）の日本人・外国人別人口は、不詳補完値による。（不詳補完値に残った「不詳」については、あん分している。）</t>
    <rPh sb="10" eb="11">
      <t>ネン</t>
    </rPh>
    <rPh sb="12" eb="14">
      <t>レイワ</t>
    </rPh>
    <rPh sb="15" eb="16">
      <t>トシ</t>
    </rPh>
    <rPh sb="18" eb="21">
      <t>ニホンジン</t>
    </rPh>
    <rPh sb="22" eb="24">
      <t>ガイコク</t>
    </rPh>
    <rPh sb="24" eb="25">
      <t>ジン</t>
    </rPh>
    <rPh sb="25" eb="26">
      <t>ベツ</t>
    </rPh>
    <rPh sb="26" eb="28">
      <t>ジンコウ</t>
    </rPh>
    <rPh sb="30" eb="32">
      <t>フショウ</t>
    </rPh>
    <rPh sb="32" eb="35">
      <t>ホカンチ</t>
    </rPh>
    <rPh sb="40" eb="42">
      <t>フショウ</t>
    </rPh>
    <rPh sb="42" eb="44">
      <t>ホカン</t>
    </rPh>
    <rPh sb="44" eb="45">
      <t>アタイ</t>
    </rPh>
    <rPh sb="46" eb="47">
      <t>ノコ</t>
    </rPh>
    <rPh sb="61" eb="62">
      <t>ブン</t>
    </rPh>
    <phoneticPr fontId="3"/>
  </si>
  <si>
    <t>　（注2）2025年（令和7年）11月からは、愛媛県推計人口調査による各月1日現在の値</t>
    <rPh sb="2" eb="3">
      <t>チュウ</t>
    </rPh>
    <rPh sb="9" eb="10">
      <t>ネン</t>
    </rPh>
    <rPh sb="11" eb="13">
      <t>レイワ</t>
    </rPh>
    <rPh sb="14" eb="15">
      <t>ネン</t>
    </rPh>
    <rPh sb="18" eb="19">
      <t>ガツ</t>
    </rPh>
    <rPh sb="35" eb="37">
      <t>カクツキ</t>
    </rPh>
    <rPh sb="38" eb="39">
      <t>ニチ</t>
    </rPh>
    <rPh sb="39" eb="41">
      <t>ゲンザイ</t>
    </rPh>
    <rPh sb="42" eb="43">
      <t>アタイ</t>
    </rPh>
    <phoneticPr fontId="4"/>
  </si>
  <si>
    <t>　　　　※ 令和７年（2025年）国勢調査による人口・世帯数を基準として推計している。</t>
    <rPh sb="6" eb="8">
      <t>レイワ</t>
    </rPh>
    <rPh sb="9" eb="10">
      <t>ネン</t>
    </rPh>
    <rPh sb="15" eb="16">
      <t>ネン</t>
    </rPh>
    <rPh sb="17" eb="21">
      <t>コクセイチョウサ</t>
    </rPh>
    <rPh sb="24" eb="26">
      <t>ジンコウ</t>
    </rPh>
    <rPh sb="27" eb="30">
      <t>セタイスウ</t>
    </rPh>
    <rPh sb="31" eb="33">
      <t>キジュン</t>
    </rPh>
    <rPh sb="36" eb="38">
      <t>スイケイ</t>
    </rPh>
    <phoneticPr fontId="3"/>
  </si>
  <si>
    <t>　単位：世帯、人</t>
    <rPh sb="1" eb="3">
      <t>タンイ</t>
    </rPh>
    <rPh sb="4" eb="6">
      <t>セタイ</t>
    </rPh>
    <rPh sb="7" eb="8">
      <t>ニン</t>
    </rPh>
    <phoneticPr fontId="3"/>
  </si>
  <si>
    <t>年月</t>
    <rPh sb="0" eb="1">
      <t>ネン</t>
    </rPh>
    <rPh sb="1" eb="2">
      <t>ツキ</t>
    </rPh>
    <phoneticPr fontId="3"/>
  </si>
  <si>
    <t>世帯数</t>
    <rPh sb="0" eb="3">
      <t>セタイスウ</t>
    </rPh>
    <phoneticPr fontId="4"/>
  </si>
  <si>
    <t>総人口</t>
    <rPh sb="0" eb="1">
      <t>ソウ</t>
    </rPh>
    <rPh sb="1" eb="2">
      <t>ヒト</t>
    </rPh>
    <rPh sb="2" eb="3">
      <t>クチ</t>
    </rPh>
    <phoneticPr fontId="4"/>
  </si>
  <si>
    <t>日本人人口</t>
    <rPh sb="0" eb="3">
      <t>ニホンジン</t>
    </rPh>
    <rPh sb="3" eb="4">
      <t>ヒト</t>
    </rPh>
    <rPh sb="4" eb="5">
      <t>クチ</t>
    </rPh>
    <phoneticPr fontId="4"/>
  </si>
  <si>
    <t>外国人人口</t>
    <rPh sb="0" eb="3">
      <t>ガイコクジン</t>
    </rPh>
    <rPh sb="3" eb="4">
      <t>ヒト</t>
    </rPh>
    <rPh sb="4" eb="5">
      <t>クチ</t>
    </rPh>
    <phoneticPr fontId="4"/>
  </si>
  <si>
    <t>男女計</t>
    <rPh sb="0" eb="3">
      <t>ダンジョケイ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</si>
  <si>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</si>
  <si>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</si>
  <si>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1920年</t>
    <rPh sb="4" eb="5">
      <t>ネン</t>
    </rPh>
    <phoneticPr fontId="3"/>
  </si>
  <si>
    <t>(大正 9年)</t>
    <rPh sb="1" eb="3">
      <t>タイショウ</t>
    </rPh>
    <rPh sb="5" eb="6">
      <t>ネン</t>
    </rPh>
    <phoneticPr fontId="3"/>
  </si>
  <si>
    <t>…</t>
  </si>
  <si>
    <t>…</t>
    <phoneticPr fontId="3"/>
  </si>
  <si>
    <t>1925年</t>
    <rPh sb="4" eb="5">
      <t>ネン</t>
    </rPh>
    <phoneticPr fontId="3"/>
  </si>
  <si>
    <t>(大正14年)</t>
    <rPh sb="1" eb="3">
      <t>タイショウ</t>
    </rPh>
    <rPh sb="5" eb="6">
      <t>ネン</t>
    </rPh>
    <phoneticPr fontId="3"/>
  </si>
  <si>
    <t>1930年</t>
    <rPh sb="4" eb="5">
      <t>ネン</t>
    </rPh>
    <phoneticPr fontId="3"/>
  </si>
  <si>
    <t>(昭和 5年)</t>
    <phoneticPr fontId="3"/>
  </si>
  <si>
    <t>1935年</t>
    <rPh sb="4" eb="5">
      <t>ネン</t>
    </rPh>
    <phoneticPr fontId="3"/>
  </si>
  <si>
    <t>(昭和10年)</t>
    <phoneticPr fontId="3"/>
  </si>
  <si>
    <t>1940年</t>
    <rPh sb="4" eb="5">
      <t>ネン</t>
    </rPh>
    <phoneticPr fontId="3"/>
  </si>
  <si>
    <t>(昭和15年)</t>
    <phoneticPr fontId="3"/>
  </si>
  <si>
    <t>1945年</t>
    <rPh sb="4" eb="5">
      <t>ネン</t>
    </rPh>
    <phoneticPr fontId="3"/>
  </si>
  <si>
    <t>(昭和20年)</t>
    <phoneticPr fontId="3"/>
  </si>
  <si>
    <t>1950年</t>
    <rPh sb="4" eb="5">
      <t>ネン</t>
    </rPh>
    <phoneticPr fontId="3"/>
  </si>
  <si>
    <t>(昭和25年)</t>
    <phoneticPr fontId="3"/>
  </si>
  <si>
    <t>1955年</t>
    <rPh sb="4" eb="5">
      <t>ネン</t>
    </rPh>
    <phoneticPr fontId="3"/>
  </si>
  <si>
    <t>(昭和30年)</t>
    <phoneticPr fontId="3"/>
  </si>
  <si>
    <t>1960年</t>
    <rPh sb="4" eb="5">
      <t>ネン</t>
    </rPh>
    <phoneticPr fontId="3"/>
  </si>
  <si>
    <t>(昭和35年)</t>
    <phoneticPr fontId="3"/>
  </si>
  <si>
    <t>1965年</t>
    <rPh sb="4" eb="5">
      <t>ネン</t>
    </rPh>
    <phoneticPr fontId="3"/>
  </si>
  <si>
    <t>(昭和40年)</t>
    <phoneticPr fontId="3"/>
  </si>
  <si>
    <t>1970年</t>
    <rPh sb="4" eb="5">
      <t>ネン</t>
    </rPh>
    <phoneticPr fontId="3"/>
  </si>
  <si>
    <t>(昭和45年)</t>
    <phoneticPr fontId="3"/>
  </si>
  <si>
    <t>1975年</t>
    <rPh sb="4" eb="5">
      <t>ネン</t>
    </rPh>
    <phoneticPr fontId="3"/>
  </si>
  <si>
    <t>(昭和50年)</t>
    <phoneticPr fontId="3"/>
  </si>
  <si>
    <t>1980年</t>
    <rPh sb="4" eb="5">
      <t>ネン</t>
    </rPh>
    <phoneticPr fontId="3"/>
  </si>
  <si>
    <t>(昭和55年)</t>
    <phoneticPr fontId="3"/>
  </si>
  <si>
    <t>1985年</t>
    <rPh sb="4" eb="5">
      <t>ネン</t>
    </rPh>
    <phoneticPr fontId="3"/>
  </si>
  <si>
    <t>(昭和60年)</t>
    <phoneticPr fontId="3"/>
  </si>
  <si>
    <t>1990年</t>
    <rPh sb="4" eb="5">
      <t>ネン</t>
    </rPh>
    <phoneticPr fontId="3"/>
  </si>
  <si>
    <t>(平成 2年)</t>
    <phoneticPr fontId="3"/>
  </si>
  <si>
    <t>1995年</t>
    <rPh sb="4" eb="5">
      <t>ネン</t>
    </rPh>
    <phoneticPr fontId="3"/>
  </si>
  <si>
    <t>(平成 7年)</t>
    <phoneticPr fontId="3"/>
  </si>
  <si>
    <t>2000年</t>
    <rPh sb="4" eb="5">
      <t>ネン</t>
    </rPh>
    <phoneticPr fontId="3"/>
  </si>
  <si>
    <t>(平成12年)</t>
    <phoneticPr fontId="3"/>
  </si>
  <si>
    <t>2005年</t>
    <rPh sb="4" eb="5">
      <t>ネン</t>
    </rPh>
    <phoneticPr fontId="3"/>
  </si>
  <si>
    <t>(平成17年)</t>
    <phoneticPr fontId="3"/>
  </si>
  <si>
    <t>2010年</t>
    <rPh sb="4" eb="5">
      <t>ネン</t>
    </rPh>
    <phoneticPr fontId="3"/>
  </si>
  <si>
    <t>(平成22年)</t>
    <phoneticPr fontId="3"/>
  </si>
  <si>
    <t>2015年</t>
    <rPh sb="4" eb="5">
      <t>ネン</t>
    </rPh>
    <phoneticPr fontId="3"/>
  </si>
  <si>
    <t>(平成27年)</t>
    <phoneticPr fontId="3"/>
  </si>
  <si>
    <t>2020年</t>
    <rPh sb="4" eb="5">
      <t>ネン</t>
    </rPh>
    <phoneticPr fontId="3"/>
  </si>
  <si>
    <t>(令和 2年)</t>
    <rPh sb="1" eb="3">
      <t>レイワ</t>
    </rPh>
    <phoneticPr fontId="3"/>
  </si>
  <si>
    <t>2025年</t>
    <rPh sb="4" eb="5">
      <t>ネン</t>
    </rPh>
    <phoneticPr fontId="5"/>
  </si>
  <si>
    <t>(令和 7年)</t>
    <rPh sb="1" eb="3">
      <t>レイワ</t>
    </rPh>
    <phoneticPr fontId="5"/>
  </si>
  <si>
    <t>2025年</t>
    <rPh sb="4" eb="5">
      <t>ネン</t>
    </rPh>
    <phoneticPr fontId="6"/>
  </si>
  <si>
    <t>(令和 7年)</t>
    <rPh sb="1" eb="3">
      <t>レイワ</t>
    </rPh>
    <rPh sb="5" eb="6">
      <t>ネン</t>
    </rPh>
    <phoneticPr fontId="6"/>
  </si>
  <si>
    <t>11月</t>
    <rPh sb="2" eb="3">
      <t>ガツ</t>
    </rPh>
    <phoneticPr fontId="6"/>
  </si>
  <si>
    <t>12月</t>
    <rPh sb="2" eb="3">
      <t>ガツ</t>
    </rPh>
    <phoneticPr fontId="6"/>
  </si>
  <si>
    <t>2026年</t>
    <rPh sb="4" eb="5">
      <t>ネン</t>
    </rPh>
    <phoneticPr fontId="6"/>
  </si>
  <si>
    <t>(令和 8年)</t>
    <rPh sb="1" eb="3">
      <t>レイワ</t>
    </rPh>
    <rPh sb="5" eb="6">
      <t>ネン</t>
    </rPh>
    <phoneticPr fontId="6"/>
  </si>
  <si>
    <t>1月</t>
  </si>
  <si>
    <t>2月</t>
    <rPh sb="1" eb="2">
      <t>ガツ</t>
    </rPh>
    <phoneticPr fontId="6"/>
  </si>
  <si>
    <t>3月</t>
    <rPh sb="1" eb="2">
      <t>ガツ</t>
    </rPh>
    <phoneticPr fontId="6"/>
  </si>
  <si>
    <t>4月</t>
    <rPh sb="1" eb="2">
      <t>ガツ</t>
    </rPh>
    <phoneticPr fontId="6"/>
  </si>
  <si>
    <t>5月</t>
    <rPh sb="1" eb="2">
      <t>ガツ</t>
    </rPh>
    <phoneticPr fontId="6"/>
  </si>
  <si>
    <t>6月</t>
    <rPh sb="1" eb="2">
      <t>ガツ</t>
    </rPh>
    <phoneticPr fontId="6"/>
  </si>
  <si>
    <t>7月</t>
    <rPh sb="1" eb="2">
      <t>ガツ</t>
    </rPh>
    <phoneticPr fontId="6"/>
  </si>
  <si>
    <t>8月</t>
    <rPh sb="1" eb="2">
      <t>ガツ</t>
    </rPh>
    <phoneticPr fontId="6"/>
  </si>
  <si>
    <t>9月</t>
    <rPh sb="1" eb="2">
      <t>ガツ</t>
    </rPh>
    <phoneticPr fontId="6"/>
  </si>
  <si>
    <t>10月</t>
    <rPh sb="2" eb="3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</si>
</sst>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&quot;;@"/>
    <numFmt numFmtId="177" formatCode="[$-411]ggge&quot;年&quot;"/>
    <numFmt numFmtId="178" formatCode="#,##0_ "/>
    <numFmt numFmtId="179" formatCode="[$-411]m&quot;月&quot;"/>
    <numFmt numFmtId="180" formatCode="[$-411]ggge&quot;年&quot;m&quot;月&quot;"/>
  </numFmts>
  <fonts count="7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>
      <alignment vertical="center"/>
    </xf>
    <xf numFmtId="178" fontId="1" fillId="0" borderId="2" xfId="2" applyNumberFormat="1" applyFont="1" applyFill="1" applyBorder="1" applyAlignment="1">
      <alignment vertical="top"/>
    </xf>
    <xf numFmtId="178" fontId="1" fillId="0" borderId="3" xfId="2" applyNumberFormat="1" applyFont="1" applyFill="1" applyBorder="1" applyAlignment="1">
      <alignment vertical="top"/>
    </xf>
    <xf numFmtId="178" fontId="1" fillId="0" borderId="2" xfId="2" applyNumberFormat="1" applyFont="1" applyFill="1" applyBorder="1" applyAlignment="1">
      <alignment horizontal="center" vertical="top"/>
    </xf>
    <xf numFmtId="178" fontId="1" fillId="0" borderId="3" xfId="2" applyNumberFormat="1" applyFont="1" applyFill="1" applyBorder="1" applyAlignment="1">
      <alignment horizontal="center" vertical="top"/>
    </xf>
    <xf numFmtId="178" fontId="1" fillId="0" borderId="0" xfId="2" applyNumberFormat="1" applyFont="1" applyFill="1" applyBorder="1" applyAlignment="1">
      <alignment vertical="top"/>
    </xf>
    <xf numFmtId="178" fontId="1" fillId="0" borderId="14" xfId="2" applyNumberFormat="1" applyFont="1" applyFill="1" applyBorder="1" applyAlignment="1">
      <alignment vertical="top"/>
    </xf>
    <xf numFmtId="178" fontId="1" fillId="0" borderId="0" xfId="2" applyNumberFormat="1" applyFont="1" applyFill="1" applyBorder="1" applyAlignment="1">
      <alignment horizontal="center" vertical="top"/>
    </xf>
    <xf numFmtId="178" fontId="1" fillId="0" borderId="14" xfId="2" applyNumberFormat="1" applyFont="1" applyFill="1" applyBorder="1" applyAlignment="1">
      <alignment horizontal="center" vertical="top"/>
    </xf>
    <xf numFmtId="178" fontId="1" fillId="0" borderId="18" xfId="2" applyNumberFormat="1" applyFont="1" applyFill="1" applyBorder="1" applyAlignment="1">
      <alignment vertical="top"/>
    </xf>
    <xf numFmtId="178" fontId="1" fillId="0" borderId="19" xfId="2" applyNumberFormat="1" applyFont="1" applyFill="1" applyBorder="1" applyAlignment="1">
      <alignment vertical="top"/>
    </xf>
    <xf numFmtId="0" fontId="2" fillId="0" borderId="0" xfId="1" applyFont="1" applyFill="1" applyAlignment="1">
      <alignment vertical="top"/>
    </xf>
    <xf numFmtId="0" fontId="1" fillId="0" borderId="0" xfId="1" applyFill="1" applyAlignment="1">
      <alignment vertical="top"/>
    </xf>
    <xf numFmtId="0" fontId="1" fillId="0" borderId="0" xfId="1" applyFill="1" applyAlignment="1">
      <alignment vertical="center"/>
    </xf>
    <xf numFmtId="176" fontId="1" fillId="0" borderId="1" xfId="1" applyNumberFormat="1" applyFill="1" applyBorder="1" applyAlignment="1">
      <alignment horizontal="center" vertical="top"/>
    </xf>
    <xf numFmtId="176" fontId="1" fillId="0" borderId="2" xfId="1" applyNumberFormat="1" applyFill="1" applyBorder="1" applyAlignment="1">
      <alignment vertical="top"/>
    </xf>
    <xf numFmtId="176" fontId="1" fillId="0" borderId="3" xfId="1" applyNumberFormat="1" applyFill="1" applyBorder="1" applyAlignment="1">
      <alignment horizontal="center" vertical="top"/>
    </xf>
    <xf numFmtId="0" fontId="1" fillId="0" borderId="4" xfId="1" applyFill="1" applyBorder="1" applyAlignment="1">
      <alignment horizontal="center" vertical="top" wrapText="1"/>
    </xf>
    <xf numFmtId="0" fontId="1" fillId="0" borderId="5" xfId="1" applyFill="1" applyBorder="1" applyAlignment="1">
      <alignment horizontal="center" vertical="top"/>
    </xf>
    <xf numFmtId="0" fontId="1" fillId="0" borderId="6" xfId="1" applyFill="1" applyBorder="1" applyAlignment="1">
      <alignment horizontal="center" vertical="top"/>
    </xf>
    <xf numFmtId="0" fontId="1" fillId="0" borderId="7" xfId="1" applyFill="1" applyBorder="1" applyAlignment="1">
      <alignment horizontal="center" vertical="top"/>
    </xf>
    <xf numFmtId="176" fontId="1" fillId="0" borderId="8" xfId="1" applyNumberFormat="1" applyFill="1" applyBorder="1" applyAlignment="1">
      <alignment horizontal="center" vertical="top"/>
    </xf>
    <xf numFmtId="176" fontId="1" fillId="0" borderId="9" xfId="1" applyNumberFormat="1" applyFill="1" applyBorder="1" applyAlignment="1">
      <alignment horizontal="center" vertical="top"/>
    </xf>
    <xf numFmtId="176" fontId="1" fillId="0" borderId="10" xfId="1" applyNumberFormat="1" applyFill="1" applyBorder="1" applyAlignment="1">
      <alignment horizontal="center" vertical="top"/>
    </xf>
    <xf numFmtId="0" fontId="1" fillId="0" borderId="11" xfId="1" applyFill="1" applyBorder="1" applyAlignment="1">
      <alignment horizontal="center" vertical="top"/>
    </xf>
    <xf numFmtId="0" fontId="1" fillId="0" borderId="12" xfId="1" applyFill="1" applyBorder="1" applyAlignment="1">
      <alignment horizontal="center" vertical="top"/>
    </xf>
    <xf numFmtId="0" fontId="1" fillId="0" borderId="6" xfId="1" applyFill="1" applyBorder="1" applyAlignment="1">
      <alignment horizontal="center" vertical="top"/>
    </xf>
    <xf numFmtId="0" fontId="1" fillId="0" borderId="7" xfId="1" applyFill="1" applyBorder="1" applyAlignment="1">
      <alignment horizontal="center" vertical="top"/>
    </xf>
    <xf numFmtId="0" fontId="1" fillId="0" borderId="1" xfId="1" applyFill="1" applyBorder="1" applyAlignment="1">
      <alignment horizontal="center" vertical="top"/>
    </xf>
    <xf numFmtId="177" fontId="1" fillId="0" borderId="2" xfId="1" applyNumberFormat="1" applyFill="1" applyBorder="1" applyAlignment="1">
      <alignment horizontal="center" vertical="top"/>
    </xf>
    <xf numFmtId="177" fontId="1" fillId="0" borderId="3" xfId="1" applyNumberFormat="1" applyFill="1" applyBorder="1" applyAlignment="1">
      <alignment horizontal="center" vertical="top"/>
    </xf>
    <xf numFmtId="178" fontId="1" fillId="0" borderId="4" xfId="2" applyNumberFormat="1" applyFont="1" applyFill="1" applyBorder="1" applyAlignment="1">
      <alignment horizontal="center" vertical="top"/>
    </xf>
    <xf numFmtId="178" fontId="1" fillId="0" borderId="12" xfId="2" applyNumberFormat="1" applyFont="1" applyFill="1" applyBorder="1" applyAlignment="1">
      <alignment vertical="top"/>
    </xf>
    <xf numFmtId="178" fontId="1" fillId="0" borderId="12" xfId="2" applyNumberFormat="1" applyFont="1" applyFill="1" applyBorder="1" applyAlignment="1">
      <alignment horizontal="center" vertical="top"/>
    </xf>
    <xf numFmtId="0" fontId="1" fillId="0" borderId="0" xfId="3" applyFill="1" applyAlignment="1">
      <alignment vertical="center"/>
    </xf>
    <xf numFmtId="0" fontId="1" fillId="0" borderId="13" xfId="1" applyFill="1" applyBorder="1" applyAlignment="1">
      <alignment horizontal="center" vertical="top"/>
    </xf>
    <xf numFmtId="177" fontId="1" fillId="0" borderId="0" xfId="1" applyNumberFormat="1" applyFill="1" applyAlignment="1">
      <alignment horizontal="center" vertical="top"/>
    </xf>
    <xf numFmtId="177" fontId="1" fillId="0" borderId="14" xfId="1" applyNumberFormat="1" applyFill="1" applyBorder="1" applyAlignment="1">
      <alignment horizontal="center" vertical="top"/>
    </xf>
    <xf numFmtId="178" fontId="1" fillId="0" borderId="15" xfId="2" applyNumberFormat="1" applyFont="1" applyFill="1" applyBorder="1" applyAlignment="1">
      <alignment horizontal="center" vertical="top"/>
    </xf>
    <xf numFmtId="178" fontId="1" fillId="0" borderId="16" xfId="2" applyNumberFormat="1" applyFont="1" applyFill="1" applyBorder="1" applyAlignment="1">
      <alignment vertical="top"/>
    </xf>
    <xf numFmtId="178" fontId="1" fillId="0" borderId="16" xfId="2" applyNumberFormat="1" applyFont="1" applyFill="1" applyBorder="1" applyAlignment="1">
      <alignment horizontal="center" vertical="top"/>
    </xf>
    <xf numFmtId="178" fontId="1" fillId="0" borderId="15" xfId="2" applyNumberFormat="1" applyFont="1" applyFill="1" applyBorder="1" applyAlignment="1">
      <alignment vertical="top"/>
    </xf>
    <xf numFmtId="179" fontId="1" fillId="0" borderId="14" xfId="1" applyNumberFormat="1" applyFill="1" applyBorder="1" applyAlignment="1">
      <alignment horizontal="center" vertical="top"/>
    </xf>
    <xf numFmtId="179" fontId="1" fillId="0" borderId="2" xfId="1" applyNumberFormat="1" applyFill="1" applyBorder="1" applyAlignment="1">
      <alignment horizontal="center" vertical="top"/>
    </xf>
    <xf numFmtId="179" fontId="1" fillId="0" borderId="3" xfId="1" applyNumberFormat="1" applyFill="1" applyBorder="1" applyAlignment="1">
      <alignment horizontal="center" vertical="top"/>
    </xf>
    <xf numFmtId="178" fontId="1" fillId="0" borderId="4" xfId="2" applyNumberFormat="1" applyFont="1" applyFill="1" applyBorder="1" applyAlignment="1">
      <alignment vertical="top"/>
    </xf>
    <xf numFmtId="179" fontId="1" fillId="0" borderId="0" xfId="1" applyNumberFormat="1" applyFill="1" applyAlignment="1">
      <alignment horizontal="center" vertical="top"/>
    </xf>
    <xf numFmtId="0" fontId="1" fillId="0" borderId="17" xfId="1" applyFill="1" applyBorder="1" applyAlignment="1">
      <alignment horizontal="center" vertical="top"/>
    </xf>
    <xf numFmtId="179" fontId="1" fillId="0" borderId="18" xfId="1" applyNumberFormat="1" applyFill="1" applyBorder="1" applyAlignment="1">
      <alignment horizontal="center" vertical="top"/>
    </xf>
    <xf numFmtId="180" fontId="1" fillId="0" borderId="19" xfId="1" applyNumberFormat="1" applyFill="1" applyBorder="1" applyAlignment="1">
      <alignment horizontal="center" vertical="top"/>
    </xf>
    <xf numFmtId="178" fontId="1" fillId="0" borderId="20" xfId="2" applyNumberFormat="1" applyFont="1" applyFill="1" applyBorder="1" applyAlignment="1">
      <alignment vertical="top"/>
    </xf>
    <xf numFmtId="178" fontId="1" fillId="0" borderId="21" xfId="2" applyNumberFormat="1" applyFont="1" applyFill="1" applyBorder="1" applyAlignment="1">
      <alignment vertical="top"/>
    </xf>
    <xf numFmtId="176" fontId="1" fillId="0" borderId="0" xfId="3" applyNumberFormat="1" applyFill="1" applyAlignment="1">
      <alignment vertical="top"/>
    </xf>
    <xf numFmtId="0" fontId="1" fillId="0" borderId="0" xfId="3" applyFill="1" applyAlignment="1">
      <alignment vertical="top"/>
    </xf>
  </cellXfs>
  <cellStyles count="4">
    <cellStyle name="桁区切り 2 2" xfId="2" xr:uid="{CCF02DC8-D205-4AF7-B759-252E1806C458}"/>
    <cellStyle name="標準" xfId="0" builtinId="0"/>
    <cellStyle name="標準 2" xfId="1" xr:uid="{27CCCF02-1384-4895-BE3C-22FC177F85B8}"/>
    <cellStyle name="標準 2 2" xfId="3" xr:uid="{516DA864-D8C8-4BC7-9080-1F032175DD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9D57-9BE1-4F91-96DA-E07ED1C7F6B5}">
  <sheetPr codeName="Sheet17">
    <pageSetUpPr fitToPage="1"/>
  </sheetPr>
  <dimension ref="A1:M48"/>
  <sheetViews>
    <sheetView tabSelected="1" zoomScale="90" zoomScaleNormal="90" zoomScaleSheetLayoutView="10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A2" sqref="A2"/>
    </sheetView>
  </sheetViews>
  <sheetFormatPr defaultColWidth="9" defaultRowHeight="13"/>
  <cols>
    <col min="1" max="1" width="8" style="52" bestFit="1" customWidth="1"/>
    <col min="2" max="2" width="11" style="52" bestFit="1" customWidth="1"/>
    <col min="3" max="3" width="5.81640625" style="52" customWidth="1"/>
    <col min="4" max="13" width="11.6328125" style="53" customWidth="1"/>
    <col min="14" max="16384" width="9" style="34"/>
  </cols>
  <sheetData>
    <row r="1" spans="1:13" s="13" customFormat="1" ht="14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3" customForma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13" customFormat="1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3" customFormat="1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s="13" customFormat="1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s="13" customFormat="1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s="13" customFormat="1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s="13" customFormat="1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3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s="13" customFormat="1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s="13" customFormat="1" ht="13" customHeight="1">
      <c r="A11" s="14"/>
      <c r="B11" s="15" t="s">
        <v>8</v>
      </c>
      <c r="C11" s="16"/>
      <c r="D11" s="17" t="s">
        <v>9</v>
      </c>
      <c r="E11" s="18" t="s">
        <v>10</v>
      </c>
      <c r="F11" s="19"/>
      <c r="G11" s="20"/>
      <c r="H11" s="18" t="s">
        <v>11</v>
      </c>
      <c r="I11" s="19"/>
      <c r="J11" s="20"/>
      <c r="K11" s="18" t="s">
        <v>12</v>
      </c>
      <c r="L11" s="19"/>
      <c r="M11" s="20"/>
    </row>
    <row r="12" spans="1:13" s="13" customFormat="1">
      <c r="A12" s="21"/>
      <c r="B12" s="22"/>
      <c r="C12" s="23"/>
      <c r="D12" s="24"/>
      <c r="E12" s="25" t="s">
        <v>13</v>
      </c>
      <c r="F12" s="26" t="s">
        <v>14</v>
      </c>
      <c r="G12" s="27" t="s">
        <v>15</v>
      </c>
      <c r="H12" s="25" t="s">
        <v>13</v>
      </c>
      <c r="I12" s="26" t="s">
        <v>14</v>
      </c>
      <c r="J12" s="27" t="s">
        <v>15</v>
      </c>
      <c r="K12" s="25" t="s">
        <v>13</v>
      </c>
      <c r="L12" s="26" t="s">
        <v>14</v>
      </c>
      <c r="M12" s="27" t="s">
        <v>15</v>
      </c>
    </row>
    <row r="13" spans="1:13">
      <c r="A13" s="28" t="s">
        <v>16</v>
      </c>
      <c r="B13" s="29" t="s">
        <v>17</v>
      </c>
      <c r="C13" s="30"/>
      <c r="D13" s="31" t="s">
        <v>18</v>
      </c>
      <c r="E13" s="32">
        <f>SUM(F13:G13)</f>
        <v>1046720</v>
      </c>
      <c r="F13" s="1">
        <v>515389</v>
      </c>
      <c r="G13" s="2">
        <v>531331</v>
      </c>
      <c r="H13" s="33" t="s">
        <v>19</v>
      </c>
      <c r="I13" s="3" t="s">
        <v>19</v>
      </c>
      <c r="J13" s="4" t="s">
        <v>19</v>
      </c>
      <c r="K13" s="33" t="s">
        <v>19</v>
      </c>
      <c r="L13" s="3" t="s">
        <v>19</v>
      </c>
      <c r="M13" s="4" t="s">
        <v>19</v>
      </c>
    </row>
    <row r="14" spans="1:13">
      <c r="A14" s="35" t="s">
        <v>20</v>
      </c>
      <c r="B14" s="36" t="s">
        <v>21</v>
      </c>
      <c r="C14" s="37"/>
      <c r="D14" s="38" t="s">
        <v>18</v>
      </c>
      <c r="E14" s="39">
        <f>SUM(F14:G14)</f>
        <v>1096366</v>
      </c>
      <c r="F14" s="5">
        <v>542271</v>
      </c>
      <c r="G14" s="6">
        <v>554095</v>
      </c>
      <c r="H14" s="40" t="s">
        <v>19</v>
      </c>
      <c r="I14" s="7" t="s">
        <v>19</v>
      </c>
      <c r="J14" s="8" t="s">
        <v>19</v>
      </c>
      <c r="K14" s="40" t="s">
        <v>19</v>
      </c>
      <c r="L14" s="7" t="s">
        <v>19</v>
      </c>
      <c r="M14" s="8" t="s">
        <v>19</v>
      </c>
    </row>
    <row r="15" spans="1:13">
      <c r="A15" s="35" t="s">
        <v>22</v>
      </c>
      <c r="B15" s="36" t="s">
        <v>23</v>
      </c>
      <c r="C15" s="37"/>
      <c r="D15" s="38" t="s">
        <v>18</v>
      </c>
      <c r="E15" s="39">
        <f t="shared" ref="E15:E30" si="0">SUM(F15:G15)</f>
        <v>1142122</v>
      </c>
      <c r="F15" s="5">
        <v>564699</v>
      </c>
      <c r="G15" s="6">
        <v>577423</v>
      </c>
      <c r="H15" s="40" t="s">
        <v>19</v>
      </c>
      <c r="I15" s="7" t="s">
        <v>19</v>
      </c>
      <c r="J15" s="8" t="s">
        <v>19</v>
      </c>
      <c r="K15" s="40" t="s">
        <v>19</v>
      </c>
      <c r="L15" s="7" t="s">
        <v>19</v>
      </c>
      <c r="M15" s="8" t="s">
        <v>19</v>
      </c>
    </row>
    <row r="16" spans="1:13">
      <c r="A16" s="35" t="s">
        <v>24</v>
      </c>
      <c r="B16" s="36" t="s">
        <v>25</v>
      </c>
      <c r="C16" s="37"/>
      <c r="D16" s="38" t="s">
        <v>18</v>
      </c>
      <c r="E16" s="39">
        <f>SUM(F16:G16)</f>
        <v>1164898</v>
      </c>
      <c r="F16" s="5">
        <v>575627</v>
      </c>
      <c r="G16" s="6">
        <v>589271</v>
      </c>
      <c r="H16" s="40" t="s">
        <v>19</v>
      </c>
      <c r="I16" s="7" t="s">
        <v>19</v>
      </c>
      <c r="J16" s="8" t="s">
        <v>19</v>
      </c>
      <c r="K16" s="40" t="s">
        <v>19</v>
      </c>
      <c r="L16" s="7" t="s">
        <v>19</v>
      </c>
      <c r="M16" s="8" t="s">
        <v>19</v>
      </c>
    </row>
    <row r="17" spans="1:13">
      <c r="A17" s="35" t="s">
        <v>26</v>
      </c>
      <c r="B17" s="36" t="s">
        <v>27</v>
      </c>
      <c r="C17" s="37"/>
      <c r="D17" s="38" t="s">
        <v>18</v>
      </c>
      <c r="E17" s="39">
        <f t="shared" si="0"/>
        <v>1178705</v>
      </c>
      <c r="F17" s="5">
        <v>580839</v>
      </c>
      <c r="G17" s="6">
        <v>597866</v>
      </c>
      <c r="H17" s="40" t="s">
        <v>19</v>
      </c>
      <c r="I17" s="7" t="s">
        <v>19</v>
      </c>
      <c r="J17" s="8" t="s">
        <v>19</v>
      </c>
      <c r="K17" s="40" t="s">
        <v>19</v>
      </c>
      <c r="L17" s="7" t="s">
        <v>19</v>
      </c>
      <c r="M17" s="8" t="s">
        <v>19</v>
      </c>
    </row>
    <row r="18" spans="1:13">
      <c r="A18" s="35" t="s">
        <v>28</v>
      </c>
      <c r="B18" s="36" t="s">
        <v>29</v>
      </c>
      <c r="C18" s="37"/>
      <c r="D18" s="38" t="s">
        <v>18</v>
      </c>
      <c r="E18" s="39">
        <v>1361484</v>
      </c>
      <c r="F18" s="5">
        <v>635305</v>
      </c>
      <c r="G18" s="6">
        <v>726179</v>
      </c>
      <c r="H18" s="40" t="s">
        <v>19</v>
      </c>
      <c r="I18" s="7" t="s">
        <v>19</v>
      </c>
      <c r="J18" s="8" t="s">
        <v>19</v>
      </c>
      <c r="K18" s="40" t="s">
        <v>19</v>
      </c>
      <c r="L18" s="7" t="s">
        <v>19</v>
      </c>
      <c r="M18" s="8" t="s">
        <v>19</v>
      </c>
    </row>
    <row r="19" spans="1:13">
      <c r="A19" s="35" t="s">
        <v>30</v>
      </c>
      <c r="B19" s="36" t="s">
        <v>31</v>
      </c>
      <c r="C19" s="37"/>
      <c r="D19" s="38" t="s">
        <v>18</v>
      </c>
      <c r="E19" s="39">
        <f t="shared" si="0"/>
        <v>1521878</v>
      </c>
      <c r="F19" s="5">
        <v>742092</v>
      </c>
      <c r="G19" s="6">
        <v>779786</v>
      </c>
      <c r="H19" s="40" t="s">
        <v>19</v>
      </c>
      <c r="I19" s="7" t="s">
        <v>19</v>
      </c>
      <c r="J19" s="8" t="s">
        <v>19</v>
      </c>
      <c r="K19" s="40" t="s">
        <v>19</v>
      </c>
      <c r="L19" s="7" t="s">
        <v>19</v>
      </c>
      <c r="M19" s="8" t="s">
        <v>19</v>
      </c>
    </row>
    <row r="20" spans="1:13">
      <c r="A20" s="35" t="s">
        <v>32</v>
      </c>
      <c r="B20" s="36" t="s">
        <v>33</v>
      </c>
      <c r="C20" s="37"/>
      <c r="D20" s="38" t="s">
        <v>18</v>
      </c>
      <c r="E20" s="39">
        <f t="shared" si="0"/>
        <v>1540628</v>
      </c>
      <c r="F20" s="5">
        <v>749342</v>
      </c>
      <c r="G20" s="6">
        <v>791286</v>
      </c>
      <c r="H20" s="40" t="s">
        <v>19</v>
      </c>
      <c r="I20" s="7" t="s">
        <v>19</v>
      </c>
      <c r="J20" s="8" t="s">
        <v>19</v>
      </c>
      <c r="K20" s="40" t="s">
        <v>19</v>
      </c>
      <c r="L20" s="7" t="s">
        <v>19</v>
      </c>
      <c r="M20" s="8" t="s">
        <v>19</v>
      </c>
    </row>
    <row r="21" spans="1:13">
      <c r="A21" s="35" t="s">
        <v>34</v>
      </c>
      <c r="B21" s="36" t="s">
        <v>35</v>
      </c>
      <c r="C21" s="37"/>
      <c r="D21" s="41">
        <v>356390</v>
      </c>
      <c r="E21" s="39">
        <f t="shared" si="0"/>
        <v>1500687</v>
      </c>
      <c r="F21" s="5">
        <v>721311</v>
      </c>
      <c r="G21" s="6">
        <v>779376</v>
      </c>
      <c r="H21" s="40" t="s">
        <v>19</v>
      </c>
      <c r="I21" s="7" t="s">
        <v>19</v>
      </c>
      <c r="J21" s="8" t="s">
        <v>19</v>
      </c>
      <c r="K21" s="40" t="s">
        <v>19</v>
      </c>
      <c r="L21" s="7" t="s">
        <v>19</v>
      </c>
      <c r="M21" s="8" t="s">
        <v>19</v>
      </c>
    </row>
    <row r="22" spans="1:13">
      <c r="A22" s="35" t="s">
        <v>36</v>
      </c>
      <c r="B22" s="36" t="s">
        <v>37</v>
      </c>
      <c r="C22" s="37"/>
      <c r="D22" s="38" t="s">
        <v>19</v>
      </c>
      <c r="E22" s="39">
        <f t="shared" si="0"/>
        <v>1446384</v>
      </c>
      <c r="F22" s="5">
        <v>688063</v>
      </c>
      <c r="G22" s="6">
        <v>758321</v>
      </c>
      <c r="H22" s="40" t="s">
        <v>19</v>
      </c>
      <c r="I22" s="7" t="s">
        <v>19</v>
      </c>
      <c r="J22" s="8" t="s">
        <v>19</v>
      </c>
      <c r="K22" s="40" t="s">
        <v>19</v>
      </c>
      <c r="L22" s="7" t="s">
        <v>19</v>
      </c>
      <c r="M22" s="8" t="s">
        <v>19</v>
      </c>
    </row>
    <row r="23" spans="1:13">
      <c r="A23" s="35" t="s">
        <v>38</v>
      </c>
      <c r="B23" s="36" t="s">
        <v>39</v>
      </c>
      <c r="C23" s="37"/>
      <c r="D23" s="41">
        <v>408758</v>
      </c>
      <c r="E23" s="39">
        <f t="shared" si="0"/>
        <v>1418124</v>
      </c>
      <c r="F23" s="5">
        <v>670980</v>
      </c>
      <c r="G23" s="6">
        <v>747144</v>
      </c>
      <c r="H23" s="40" t="s">
        <v>19</v>
      </c>
      <c r="I23" s="7" t="s">
        <v>19</v>
      </c>
      <c r="J23" s="8" t="s">
        <v>19</v>
      </c>
      <c r="K23" s="40" t="s">
        <v>19</v>
      </c>
      <c r="L23" s="7" t="s">
        <v>19</v>
      </c>
      <c r="M23" s="8" t="s">
        <v>19</v>
      </c>
    </row>
    <row r="24" spans="1:13">
      <c r="A24" s="35" t="s">
        <v>40</v>
      </c>
      <c r="B24" s="36" t="s">
        <v>41</v>
      </c>
      <c r="C24" s="37"/>
      <c r="D24" s="41">
        <v>444933</v>
      </c>
      <c r="E24" s="39">
        <f t="shared" si="0"/>
        <v>1465215</v>
      </c>
      <c r="F24" s="5">
        <v>697794</v>
      </c>
      <c r="G24" s="6">
        <v>767421</v>
      </c>
      <c r="H24" s="40" t="s">
        <v>19</v>
      </c>
      <c r="I24" s="7" t="s">
        <v>19</v>
      </c>
      <c r="J24" s="8" t="s">
        <v>19</v>
      </c>
      <c r="K24" s="40" t="s">
        <v>19</v>
      </c>
      <c r="L24" s="7" t="s">
        <v>19</v>
      </c>
      <c r="M24" s="8" t="s">
        <v>19</v>
      </c>
    </row>
    <row r="25" spans="1:13">
      <c r="A25" s="35" t="s">
        <v>42</v>
      </c>
      <c r="B25" s="36" t="s">
        <v>43</v>
      </c>
      <c r="C25" s="37"/>
      <c r="D25" s="41">
        <v>470653</v>
      </c>
      <c r="E25" s="39">
        <f t="shared" si="0"/>
        <v>1506637</v>
      </c>
      <c r="F25" s="5">
        <v>718517</v>
      </c>
      <c r="G25" s="6">
        <v>788120</v>
      </c>
      <c r="H25" s="40" t="s">
        <v>19</v>
      </c>
      <c r="I25" s="7" t="s">
        <v>19</v>
      </c>
      <c r="J25" s="8" t="s">
        <v>19</v>
      </c>
      <c r="K25" s="40" t="s">
        <v>19</v>
      </c>
      <c r="L25" s="7" t="s">
        <v>19</v>
      </c>
      <c r="M25" s="8" t="s">
        <v>19</v>
      </c>
    </row>
    <row r="26" spans="1:13">
      <c r="A26" s="35" t="s">
        <v>44</v>
      </c>
      <c r="B26" s="36" t="s">
        <v>45</v>
      </c>
      <c r="C26" s="37"/>
      <c r="D26" s="41">
        <v>492583</v>
      </c>
      <c r="E26" s="39">
        <f t="shared" si="0"/>
        <v>1529983</v>
      </c>
      <c r="F26" s="5">
        <v>728506</v>
      </c>
      <c r="G26" s="6">
        <v>801477</v>
      </c>
      <c r="H26" s="40" t="s">
        <v>19</v>
      </c>
      <c r="I26" s="7" t="s">
        <v>19</v>
      </c>
      <c r="J26" s="8" t="s">
        <v>19</v>
      </c>
      <c r="K26" s="40" t="s">
        <v>19</v>
      </c>
      <c r="L26" s="7" t="s">
        <v>19</v>
      </c>
      <c r="M26" s="8" t="s">
        <v>19</v>
      </c>
    </row>
    <row r="27" spans="1:13">
      <c r="A27" s="35" t="s">
        <v>46</v>
      </c>
      <c r="B27" s="36" t="s">
        <v>47</v>
      </c>
      <c r="C27" s="37"/>
      <c r="D27" s="41">
        <v>512771</v>
      </c>
      <c r="E27" s="39">
        <f t="shared" si="0"/>
        <v>1515025</v>
      </c>
      <c r="F27" s="5">
        <v>716940</v>
      </c>
      <c r="G27" s="6">
        <v>798085</v>
      </c>
      <c r="H27" s="40" t="s">
        <v>19</v>
      </c>
      <c r="I27" s="7" t="s">
        <v>19</v>
      </c>
      <c r="J27" s="8" t="s">
        <v>19</v>
      </c>
      <c r="K27" s="40" t="s">
        <v>19</v>
      </c>
      <c r="L27" s="7" t="s">
        <v>19</v>
      </c>
      <c r="M27" s="8" t="s">
        <v>19</v>
      </c>
    </row>
    <row r="28" spans="1:13">
      <c r="A28" s="35" t="s">
        <v>48</v>
      </c>
      <c r="B28" s="36" t="s">
        <v>49</v>
      </c>
      <c r="C28" s="37"/>
      <c r="D28" s="41">
        <v>541701</v>
      </c>
      <c r="E28" s="39">
        <f t="shared" si="0"/>
        <v>1506700</v>
      </c>
      <c r="F28" s="5">
        <v>712518</v>
      </c>
      <c r="G28" s="6">
        <v>794182</v>
      </c>
      <c r="H28" s="40" t="s">
        <v>19</v>
      </c>
      <c r="I28" s="7" t="s">
        <v>19</v>
      </c>
      <c r="J28" s="8" t="s">
        <v>19</v>
      </c>
      <c r="K28" s="40" t="s">
        <v>19</v>
      </c>
      <c r="L28" s="7" t="s">
        <v>19</v>
      </c>
      <c r="M28" s="8" t="s">
        <v>19</v>
      </c>
    </row>
    <row r="29" spans="1:13">
      <c r="A29" s="35" t="s">
        <v>50</v>
      </c>
      <c r="B29" s="36" t="s">
        <v>51</v>
      </c>
      <c r="C29" s="37"/>
      <c r="D29" s="41">
        <v>566146</v>
      </c>
      <c r="E29" s="39">
        <f t="shared" si="0"/>
        <v>1493092</v>
      </c>
      <c r="F29" s="5">
        <v>704289</v>
      </c>
      <c r="G29" s="6">
        <v>788803</v>
      </c>
      <c r="H29" s="40" t="s">
        <v>19</v>
      </c>
      <c r="I29" s="7" t="s">
        <v>19</v>
      </c>
      <c r="J29" s="8" t="s">
        <v>19</v>
      </c>
      <c r="K29" s="40" t="s">
        <v>19</v>
      </c>
      <c r="L29" s="7" t="s">
        <v>19</v>
      </c>
      <c r="M29" s="8" t="s">
        <v>19</v>
      </c>
    </row>
    <row r="30" spans="1:13">
      <c r="A30" s="35" t="s">
        <v>52</v>
      </c>
      <c r="B30" s="36" t="s">
        <v>53</v>
      </c>
      <c r="C30" s="37"/>
      <c r="D30" s="41">
        <v>582803</v>
      </c>
      <c r="E30" s="39">
        <f t="shared" si="0"/>
        <v>1467815</v>
      </c>
      <c r="F30" s="5">
        <v>691677</v>
      </c>
      <c r="G30" s="6">
        <v>776138</v>
      </c>
      <c r="H30" s="40" t="s">
        <v>19</v>
      </c>
      <c r="I30" s="7" t="s">
        <v>19</v>
      </c>
      <c r="J30" s="8" t="s">
        <v>19</v>
      </c>
      <c r="K30" s="40" t="s">
        <v>19</v>
      </c>
      <c r="L30" s="7" t="s">
        <v>19</v>
      </c>
      <c r="M30" s="8" t="s">
        <v>19</v>
      </c>
    </row>
    <row r="31" spans="1:13">
      <c r="A31" s="35" t="s">
        <v>54</v>
      </c>
      <c r="B31" s="36" t="s">
        <v>55</v>
      </c>
      <c r="C31" s="37"/>
      <c r="D31" s="41">
        <v>590888</v>
      </c>
      <c r="E31" s="39">
        <f>F31+G31</f>
        <v>1431493</v>
      </c>
      <c r="F31" s="5">
        <v>673326</v>
      </c>
      <c r="G31" s="6">
        <v>758167</v>
      </c>
      <c r="H31" s="40" t="s">
        <v>19</v>
      </c>
      <c r="I31" s="7" t="s">
        <v>19</v>
      </c>
      <c r="J31" s="8" t="s">
        <v>19</v>
      </c>
      <c r="K31" s="40" t="s">
        <v>19</v>
      </c>
      <c r="L31" s="7" t="s">
        <v>19</v>
      </c>
      <c r="M31" s="8" t="s">
        <v>19</v>
      </c>
    </row>
    <row r="32" spans="1:13">
      <c r="A32" s="35" t="s">
        <v>56</v>
      </c>
      <c r="B32" s="36" t="s">
        <v>57</v>
      </c>
      <c r="C32" s="37"/>
      <c r="D32" s="41">
        <v>591972</v>
      </c>
      <c r="E32" s="39">
        <f>F32+G32</f>
        <v>1385262</v>
      </c>
      <c r="F32" s="5">
        <v>654380</v>
      </c>
      <c r="G32" s="6">
        <v>730882</v>
      </c>
      <c r="H32" s="40" t="s">
        <v>19</v>
      </c>
      <c r="I32" s="7" t="s">
        <v>19</v>
      </c>
      <c r="J32" s="8" t="s">
        <v>19</v>
      </c>
      <c r="K32" s="40" t="s">
        <v>19</v>
      </c>
      <c r="L32" s="7" t="s">
        <v>19</v>
      </c>
      <c r="M32" s="8" t="s">
        <v>19</v>
      </c>
    </row>
    <row r="33" spans="1:13">
      <c r="A33" s="35" t="s">
        <v>58</v>
      </c>
      <c r="B33" s="36" t="s">
        <v>59</v>
      </c>
      <c r="C33" s="37"/>
      <c r="D33" s="41">
        <v>601402</v>
      </c>
      <c r="E33" s="39">
        <v>1334841</v>
      </c>
      <c r="F33" s="5">
        <v>633062</v>
      </c>
      <c r="G33" s="6">
        <v>701779</v>
      </c>
      <c r="H33" s="40" t="s">
        <v>19</v>
      </c>
      <c r="I33" s="7" t="s">
        <v>19</v>
      </c>
      <c r="J33" s="8" t="s">
        <v>19</v>
      </c>
      <c r="K33" s="40" t="s">
        <v>19</v>
      </c>
      <c r="L33" s="7" t="s">
        <v>19</v>
      </c>
      <c r="M33" s="8" t="s">
        <v>19</v>
      </c>
    </row>
    <row r="34" spans="1:13">
      <c r="A34" s="35" t="s">
        <v>60</v>
      </c>
      <c r="B34" s="36" t="s">
        <v>61</v>
      </c>
      <c r="C34" s="42"/>
      <c r="D34" s="41">
        <v>594867</v>
      </c>
      <c r="E34" s="39">
        <v>1259907</v>
      </c>
      <c r="F34" s="5">
        <v>599461</v>
      </c>
      <c r="G34" s="6">
        <v>660446</v>
      </c>
      <c r="H34" s="39">
        <v>1241552</v>
      </c>
      <c r="I34" s="5">
        <v>589568</v>
      </c>
      <c r="J34" s="6">
        <v>651984</v>
      </c>
      <c r="K34" s="39">
        <v>18355</v>
      </c>
      <c r="L34" s="5">
        <v>9893</v>
      </c>
      <c r="M34" s="6">
        <v>8462</v>
      </c>
    </row>
    <row r="35" spans="1:13">
      <c r="A35" s="28" t="s">
        <v>62</v>
      </c>
      <c r="B35" s="43" t="s">
        <v>63</v>
      </c>
      <c r="C35" s="44" t="s">
        <v>64</v>
      </c>
      <c r="D35" s="45">
        <v>594866</v>
      </c>
      <c r="E35" s="32">
        <v>1259157</v>
      </c>
      <c r="F35" s="1">
        <v>599143</v>
      </c>
      <c r="G35" s="2">
        <v>660014</v>
      </c>
      <c r="H35" s="32">
        <v>1240477</v>
      </c>
      <c r="I35" s="1">
        <v>589085</v>
      </c>
      <c r="J35" s="2">
        <v>651392</v>
      </c>
      <c r="K35" s="32">
        <v>18680</v>
      </c>
      <c r="L35" s="1">
        <v>10058</v>
      </c>
      <c r="M35" s="2">
        <v>8622</v>
      </c>
    </row>
    <row r="36" spans="1:13">
      <c r="A36" s="35"/>
      <c r="B36" s="46"/>
      <c r="C36" s="42" t="s">
        <v>65</v>
      </c>
      <c r="D36" s="41">
        <v>594497</v>
      </c>
      <c r="E36" s="39">
        <v>1258042</v>
      </c>
      <c r="F36" s="5">
        <v>598540</v>
      </c>
      <c r="G36" s="6">
        <v>659502</v>
      </c>
      <c r="H36" s="39">
        <v>1239230</v>
      </c>
      <c r="I36" s="5">
        <v>588472</v>
      </c>
      <c r="J36" s="6">
        <v>650758</v>
      </c>
      <c r="K36" s="39">
        <v>18812</v>
      </c>
      <c r="L36" s="5">
        <v>10068</v>
      </c>
      <c r="M36" s="6">
        <v>8744</v>
      </c>
    </row>
    <row r="37" spans="1:13">
      <c r="A37" s="47" t="s">
        <v>66</v>
      </c>
      <c r="B37" s="48" t="s">
        <v>67</v>
      </c>
      <c r="C37" s="49" t="s">
        <v>68</v>
      </c>
      <c r="D37" s="50">
        <v>593931</v>
      </c>
      <c r="E37" s="51">
        <v>1256829</v>
      </c>
      <c r="F37" s="9">
        <v>597933</v>
      </c>
      <c r="G37" s="10">
        <v>658896</v>
      </c>
      <c r="H37" s="51">
        <v>1238018</v>
      </c>
      <c r="I37" s="9">
        <v>587884</v>
      </c>
      <c r="J37" s="10">
        <v>650134</v>
      </c>
      <c r="K37" s="51">
        <v>18811</v>
      </c>
      <c r="L37" s="9">
        <v>10049</v>
      </c>
      <c r="M37" s="10">
        <v>8762</v>
      </c>
    </row>
    <row r="38" spans="1:13">
      <c r="A38" s="35"/>
      <c r="B38" s="46"/>
      <c r="C38" s="42" t="s">
        <v>69</v>
      </c>
      <c r="D38" s="41">
        <v>593326</v>
      </c>
      <c r="E38" s="39">
        <v>1255276</v>
      </c>
      <c r="F38" s="5">
        <v>597222</v>
      </c>
      <c r="G38" s="6">
        <v>658054</v>
      </c>
      <c r="H38" s="39">
        <v>1236390</v>
      </c>
      <c r="I38" s="5">
        <v>587087</v>
      </c>
      <c r="J38" s="6">
        <v>649303</v>
      </c>
      <c r="K38" s="39">
        <v>18886</v>
      </c>
      <c r="L38" s="5">
        <v>10135</v>
      </c>
      <c r="M38" s="6">
        <v>8751</v>
      </c>
    </row>
    <row r="39" spans="1:13">
      <c r="A39" s="35"/>
      <c r="B39" s="46"/>
      <c r="C39" s="42" t="s">
        <v>70</v>
      </c>
      <c r="D39" s="41">
        <v>593001</v>
      </c>
      <c r="E39" s="39">
        <v>1253909</v>
      </c>
      <c r="F39" s="5">
        <v>596601</v>
      </c>
      <c r="G39" s="6">
        <v>657308</v>
      </c>
      <c r="H39" s="39">
        <v>1234885</v>
      </c>
      <c r="I39" s="5">
        <v>586392</v>
      </c>
      <c r="J39" s="6">
        <v>648493</v>
      </c>
      <c r="K39" s="39">
        <v>19024</v>
      </c>
      <c r="L39" s="5">
        <v>10209</v>
      </c>
      <c r="M39" s="6">
        <v>8815</v>
      </c>
    </row>
    <row r="40" spans="1:13">
      <c r="A40" s="35"/>
      <c r="B40" s="46"/>
      <c r="C40" s="42" t="s">
        <v>71</v>
      </c>
      <c r="D40" s="41">
        <v>593342</v>
      </c>
      <c r="E40" s="39">
        <v>1249549</v>
      </c>
      <c r="F40" s="5">
        <v>594573</v>
      </c>
      <c r="G40" s="6">
        <v>654976</v>
      </c>
      <c r="H40" s="39">
        <v>1230450</v>
      </c>
      <c r="I40" s="5">
        <v>584292</v>
      </c>
      <c r="J40" s="6">
        <v>646158</v>
      </c>
      <c r="K40" s="39">
        <v>19099</v>
      </c>
      <c r="L40" s="5">
        <v>10281</v>
      </c>
      <c r="M40" s="6">
        <v>8818</v>
      </c>
    </row>
    <row r="41" spans="1:13">
      <c r="A41" s="35"/>
      <c r="B41" s="46"/>
      <c r="C41" s="42" t="s">
        <v>72</v>
      </c>
      <c r="D41" s="41">
        <v>594967</v>
      </c>
      <c r="E41" s="39">
        <v>1249227</v>
      </c>
      <c r="F41" s="5">
        <v>594609</v>
      </c>
      <c r="G41" s="6">
        <v>654618</v>
      </c>
      <c r="H41" s="39">
        <v>1229778</v>
      </c>
      <c r="I41" s="5">
        <v>584150</v>
      </c>
      <c r="J41" s="6">
        <v>645628</v>
      </c>
      <c r="K41" s="39">
        <v>19449</v>
      </c>
      <c r="L41" s="5">
        <v>10459</v>
      </c>
      <c r="M41" s="6">
        <v>8990</v>
      </c>
    </row>
    <row r="42" spans="1:13">
      <c r="A42" s="35"/>
      <c r="B42" s="46"/>
      <c r="C42" s="42" t="s">
        <v>73</v>
      </c>
      <c r="D42" s="41">
        <v>594999</v>
      </c>
      <c r="E42" s="39">
        <v>1248381</v>
      </c>
      <c r="F42" s="5">
        <v>594220</v>
      </c>
      <c r="G42" s="6">
        <v>654161</v>
      </c>
      <c r="H42" s="39">
        <v>1228718</v>
      </c>
      <c r="I42" s="5">
        <v>583648</v>
      </c>
      <c r="J42" s="6">
        <v>645070</v>
      </c>
      <c r="K42" s="39">
        <v>19663</v>
      </c>
      <c r="L42" s="5">
        <v>10572</v>
      </c>
      <c r="M42" s="6">
        <v>9091</v>
      </c>
    </row>
    <row r="43" spans="1:13">
      <c r="A43" s="35"/>
      <c r="B43" s="46"/>
      <c r="C43" s="42" t="s">
        <v>74</v>
      </c>
      <c r="D43" s="41">
        <v>595025</v>
      </c>
      <c r="E43" s="39">
        <v>1247586</v>
      </c>
      <c r="F43" s="5">
        <v>593852</v>
      </c>
      <c r="G43" s="6">
        <v>653734</v>
      </c>
      <c r="H43" s="39">
        <v>1227671</v>
      </c>
      <c r="I43" s="5">
        <v>583168</v>
      </c>
      <c r="J43" s="6">
        <v>644503</v>
      </c>
      <c r="K43" s="39">
        <v>19915</v>
      </c>
      <c r="L43" s="5">
        <v>10684</v>
      </c>
      <c r="M43" s="6">
        <v>9231</v>
      </c>
    </row>
    <row r="44" spans="1:13">
      <c r="A44" s="35"/>
      <c r="B44" s="46"/>
      <c r="C44" s="42" t="s">
        <v>75</v>
      </c>
      <c r="D44" s="41">
        <v>594665</v>
      </c>
      <c r="E44" s="39">
        <v>1246315</v>
      </c>
      <c r="F44" s="5">
        <v>593148</v>
      </c>
      <c r="G44" s="6">
        <v>653167</v>
      </c>
      <c r="H44" s="39">
        <v>1226320</v>
      </c>
      <c r="I44" s="5">
        <v>582417</v>
      </c>
      <c r="J44" s="6">
        <v>643903</v>
      </c>
      <c r="K44" s="39">
        <v>19995</v>
      </c>
      <c r="L44" s="5">
        <v>10731</v>
      </c>
      <c r="M44" s="6">
        <v>9264</v>
      </c>
    </row>
    <row r="45" spans="1:13">
      <c r="A45" s="35"/>
      <c r="B45" s="46"/>
      <c r="C45" s="42" t="s">
        <v>76</v>
      </c>
      <c r="D45" s="41">
        <v>594218</v>
      </c>
      <c r="E45" s="39">
        <v>1245175</v>
      </c>
      <c r="F45" s="5">
        <v>592615</v>
      </c>
      <c r="G45" s="6">
        <v>652560</v>
      </c>
      <c r="H45" s="39">
        <v>1225094</v>
      </c>
      <c r="I45" s="5">
        <v>581830</v>
      </c>
      <c r="J45" s="6">
        <v>643264</v>
      </c>
      <c r="K45" s="39">
        <v>20081</v>
      </c>
      <c r="L45" s="5">
        <v>10785</v>
      </c>
      <c r="M45" s="6">
        <v>9296</v>
      </c>
    </row>
    <row r="46" spans="1:13">
      <c r="A46" s="35"/>
      <c r="B46" s="46"/>
      <c r="C46" s="42" t="s">
        <v>77</v>
      </c>
      <c r="D46" s="41">
        <v>594114</v>
      </c>
      <c r="E46" s="39">
        <v>1244298</v>
      </c>
      <c r="F46" s="5">
        <v>592295</v>
      </c>
      <c r="G46" s="6">
        <v>652003</v>
      </c>
      <c r="H46" s="39">
        <v>1223975</v>
      </c>
      <c r="I46" s="5">
        <v>581335</v>
      </c>
      <c r="J46" s="6">
        <v>642640</v>
      </c>
      <c r="K46" s="39">
        <v>20323</v>
      </c>
      <c r="L46" s="5">
        <v>10960</v>
      </c>
      <c r="M46" s="6">
        <v>9363</v>
      </c>
    </row>
    <row r="47" spans="1:13">
      <c r="A47" s="35"/>
      <c r="B47" s="46"/>
      <c r="C47" s="42" t="s">
        <v>64</v>
      </c>
      <c r="D47" s="41"/>
      <c r="E47" s="39"/>
      <c r="F47" s="5"/>
      <c r="G47" s="6"/>
      <c r="H47" s="39"/>
      <c r="I47" s="5"/>
      <c r="J47" s="6"/>
      <c r="K47" s="39"/>
      <c r="L47" s="5"/>
      <c r="M47" s="6"/>
    </row>
    <row r="48" spans="1:13">
      <c r="A48" s="35"/>
      <c r="B48" s="46"/>
      <c r="C48" s="42" t="s">
        <v>65</v>
      </c>
      <c r="D48" s="41"/>
      <c r="E48" s="39"/>
      <c r="F48" s="5"/>
      <c r="G48" s="6"/>
      <c r="H48" s="39"/>
      <c r="I48" s="5"/>
      <c r="J48" s="6"/>
      <c r="K48" s="39"/>
      <c r="L48" s="5"/>
      <c r="M48" s="6"/>
    </row>
  </sheetData>
  <mergeCells count="3">
    <mergeCell ref="E11:G11"/>
    <mergeCell ref="H11:J11"/>
    <mergeCell ref="K11:M11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人口推移</vt:lpstr>
      <vt:lpstr>人口推移!Print_Area</vt:lpstr>
      <vt:lpstr>人口推移!Print_Titles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2026-10-16T06:45:50Z</dcterms:created>
  <dcterms:modified xsi:type="dcterms:W3CDTF">2026-10-16T06:45:51Z</dcterms:modified>
</cp:coreProperties>
</file>