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920" tabRatio="788"/>
  </bookViews>
  <sheets>
    <sheet name="1ページ" sheetId="12" r:id="rId1"/>
    <sheet name="2ページ" sheetId="6" r:id="rId2"/>
    <sheet name="3ページ" sheetId="18" r:id="rId3"/>
  </sheets>
  <definedNames>
    <definedName name="_xlnm.Print_Area" localSheetId="0">'1ページ'!$A$1:$Q$44</definedName>
    <definedName name="_xlnm.Print_Area" localSheetId="1">'2ページ'!$A$1:$Q$42</definedName>
    <definedName name="_xlnm.Print_Area" localSheetId="2">'3ページ'!$A$1:$Q$24</definedName>
  </definedNames>
  <calcPr calcId="145621"/>
</workbook>
</file>

<file path=xl/calcChain.xml><?xml version="1.0" encoding="utf-8"?>
<calcChain xmlns="http://schemas.openxmlformats.org/spreadsheetml/2006/main">
  <c r="F42" i="12" l="1"/>
  <c r="D29" i="6"/>
  <c r="O38" i="6" l="1"/>
  <c r="M38" i="6"/>
  <c r="O29" i="6"/>
  <c r="I29" i="6"/>
  <c r="F44" i="12"/>
  <c r="F43" i="12"/>
  <c r="A42" i="6" l="1"/>
  <c r="D42" i="6"/>
  <c r="G42" i="6"/>
</calcChain>
</file>

<file path=xl/sharedStrings.xml><?xml version="1.0" encoding="utf-8"?>
<sst xmlns="http://schemas.openxmlformats.org/spreadsheetml/2006/main" count="191" uniqueCount="120">
  <si>
    <t>整理番号</t>
    <rPh sb="0" eb="2">
      <t>セイリ</t>
    </rPh>
    <rPh sb="2" eb="4">
      <t>バンゴウ</t>
    </rPh>
    <phoneticPr fontId="3"/>
  </si>
  <si>
    <t>※記入不要</t>
    <rPh sb="1" eb="3">
      <t>キニュウ</t>
    </rPh>
    <rPh sb="3" eb="5">
      <t>フヨウ</t>
    </rPh>
    <phoneticPr fontId="3"/>
  </si>
  <si>
    <t>グループ名：</t>
    <rPh sb="4" eb="5">
      <t>メイ</t>
    </rPh>
    <phoneticPr fontId="3"/>
  </si>
  <si>
    <t>（1）施設</t>
    <rPh sb="3" eb="5">
      <t>シセツ</t>
    </rPh>
    <phoneticPr fontId="3"/>
  </si>
  <si>
    <t>№</t>
    <phoneticPr fontId="3"/>
  </si>
  <si>
    <t>事業者名</t>
    <rPh sb="0" eb="3">
      <t>ジギョウシャ</t>
    </rPh>
    <rPh sb="3" eb="4">
      <t>メイ</t>
    </rPh>
    <phoneticPr fontId="3"/>
  </si>
  <si>
    <t>代表者　役職・氏名</t>
    <rPh sb="0" eb="3">
      <t>ダイヒョウシャ</t>
    </rPh>
    <rPh sb="4" eb="6">
      <t>ヤクショク</t>
    </rPh>
    <rPh sb="7" eb="9">
      <t>シメイ</t>
    </rPh>
    <phoneticPr fontId="3"/>
  </si>
  <si>
    <t>所在地</t>
    <rPh sb="0" eb="3">
      <t>ショザイチ</t>
    </rPh>
    <phoneticPr fontId="1"/>
  </si>
  <si>
    <t>資本金</t>
    <rPh sb="0" eb="3">
      <t>シホンキン</t>
    </rPh>
    <phoneticPr fontId="3"/>
  </si>
  <si>
    <t>事業者区分</t>
    <rPh sb="0" eb="3">
      <t>ジギョウシャ</t>
    </rPh>
    <rPh sb="3" eb="5">
      <t>クブン</t>
    </rPh>
    <phoneticPr fontId="3"/>
  </si>
  <si>
    <t>業　　種</t>
    <rPh sb="0" eb="1">
      <t>ギョウ</t>
    </rPh>
    <rPh sb="3" eb="4">
      <t>タネ</t>
    </rPh>
    <phoneticPr fontId="3"/>
  </si>
  <si>
    <t>担当者</t>
    <rPh sb="0" eb="3">
      <t>タントウシャ</t>
    </rPh>
    <phoneticPr fontId="1"/>
  </si>
  <si>
    <t>E-Mail</t>
    <phoneticPr fontId="1"/>
  </si>
  <si>
    <t>電話番号／FAX</t>
    <rPh sb="0" eb="2">
      <t>デンワ</t>
    </rPh>
    <rPh sb="2" eb="4">
      <t>バンゴウ</t>
    </rPh>
    <phoneticPr fontId="1"/>
  </si>
  <si>
    <t>従業員数</t>
    <rPh sb="0" eb="3">
      <t>ジュウギョウイン</t>
    </rPh>
    <rPh sb="3" eb="4">
      <t>スウ</t>
    </rPh>
    <phoneticPr fontId="3"/>
  </si>
  <si>
    <t>1　事業者の概要</t>
    <rPh sb="2" eb="5">
      <t>ジギョウシャ</t>
    </rPh>
    <rPh sb="6" eb="8">
      <t>ガイヨウ</t>
    </rPh>
    <phoneticPr fontId="3"/>
  </si>
  <si>
    <t>記号（A→Z）</t>
    <rPh sb="0" eb="2">
      <t>キゴウ</t>
    </rPh>
    <phoneticPr fontId="1"/>
  </si>
  <si>
    <t>所有区分</t>
    <rPh sb="0" eb="2">
      <t>ショユウ</t>
    </rPh>
    <rPh sb="2" eb="4">
      <t>クブン</t>
    </rPh>
    <phoneticPr fontId="1"/>
  </si>
  <si>
    <t>所有者名</t>
    <rPh sb="0" eb="3">
      <t>ショユウシャ</t>
    </rPh>
    <rPh sb="3" eb="4">
      <t>メイ</t>
    </rPh>
    <phoneticPr fontId="1"/>
  </si>
  <si>
    <t>施設名</t>
    <rPh sb="0" eb="2">
      <t>シセツ</t>
    </rPh>
    <rPh sb="2" eb="3">
      <t>メイ</t>
    </rPh>
    <phoneticPr fontId="1"/>
  </si>
  <si>
    <t>被害概要</t>
    <rPh sb="0" eb="2">
      <t>ヒガイ</t>
    </rPh>
    <rPh sb="2" eb="4">
      <t>ガイヨウ</t>
    </rPh>
    <phoneticPr fontId="1"/>
  </si>
  <si>
    <t>種類・構造</t>
    <rPh sb="0" eb="2">
      <t>シュルイ</t>
    </rPh>
    <rPh sb="3" eb="5">
      <t>コウゾウ</t>
    </rPh>
    <phoneticPr fontId="1"/>
  </si>
  <si>
    <t>延床面積</t>
    <rPh sb="0" eb="2">
      <t>ノベユカ</t>
    </rPh>
    <rPh sb="2" eb="4">
      <t>メンセキ</t>
    </rPh>
    <phoneticPr fontId="1"/>
  </si>
  <si>
    <t>㎡</t>
    <phoneticPr fontId="1"/>
  </si>
  <si>
    <t>（2）設備</t>
    <rPh sb="3" eb="5">
      <t>セツビドウシセツ</t>
    </rPh>
    <phoneticPr fontId="3"/>
  </si>
  <si>
    <t>被害額（万円）</t>
    <rPh sb="0" eb="2">
      <t>ヒガイ</t>
    </rPh>
    <rPh sb="2" eb="3">
      <t>ガク</t>
    </rPh>
    <rPh sb="4" eb="6">
      <t>マンエン</t>
    </rPh>
    <phoneticPr fontId="1"/>
  </si>
  <si>
    <t>期　　間</t>
    <rPh sb="0" eb="1">
      <t>キ</t>
    </rPh>
    <rPh sb="3" eb="4">
      <t>アイダ</t>
    </rPh>
    <phoneticPr fontId="1"/>
  </si>
  <si>
    <t>売上額（万円）</t>
    <rPh sb="0" eb="2">
      <t>ウリアゲ</t>
    </rPh>
    <rPh sb="2" eb="3">
      <t>ガク</t>
    </rPh>
    <rPh sb="4" eb="6">
      <t>マンエン</t>
    </rPh>
    <phoneticPr fontId="1"/>
  </si>
  <si>
    <t>売上高（万円）</t>
    <rPh sb="0" eb="2">
      <t>ウリアゲ</t>
    </rPh>
    <rPh sb="2" eb="3">
      <t>ダカ</t>
    </rPh>
    <rPh sb="4" eb="6">
      <t>マンエン</t>
    </rPh>
    <phoneticPr fontId="1"/>
  </si>
  <si>
    <t>経常利益（万円）</t>
    <rPh sb="0" eb="2">
      <t>ケイジョウ</t>
    </rPh>
    <rPh sb="2" eb="4">
      <t>リエキ</t>
    </rPh>
    <rPh sb="5" eb="7">
      <t>マンエン</t>
    </rPh>
    <phoneticPr fontId="1"/>
  </si>
  <si>
    <t>区　　分</t>
    <rPh sb="0" eb="1">
      <t>ク</t>
    </rPh>
    <rPh sb="3" eb="4">
      <t>フン</t>
    </rPh>
    <phoneticPr fontId="1"/>
  </si>
  <si>
    <t>（3）商業機能の復旧促進を行う施設等の内容</t>
    <rPh sb="3" eb="5">
      <t>ショウギョウ</t>
    </rPh>
    <rPh sb="5" eb="7">
      <t>キノウ</t>
    </rPh>
    <rPh sb="8" eb="10">
      <t>フッキュウ</t>
    </rPh>
    <rPh sb="10" eb="12">
      <t>ソクシン</t>
    </rPh>
    <rPh sb="13" eb="14">
      <t>オコナ</t>
    </rPh>
    <rPh sb="15" eb="17">
      <t>シセツ</t>
    </rPh>
    <rPh sb="17" eb="18">
      <t>トウ</t>
    </rPh>
    <rPh sb="19" eb="21">
      <t>ナイヨウ</t>
    </rPh>
    <phoneticPr fontId="3"/>
  </si>
  <si>
    <t>区分</t>
    <rPh sb="0" eb="2">
      <t>クブン</t>
    </rPh>
    <phoneticPr fontId="3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</si>
  <si>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</si>
  <si>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負担
割合</t>
    <rPh sb="0" eb="2">
      <t>フタン</t>
    </rPh>
    <rPh sb="3" eb="5">
      <t>ワリアイ</t>
    </rPh>
    <phoneticPr fontId="3"/>
  </si>
  <si>
    <t>見積金額（万円）</t>
    <rPh sb="0" eb="2">
      <t>ミツモリ</t>
    </rPh>
    <rPh sb="2" eb="3">
      <t>キン</t>
    </rPh>
    <rPh sb="3" eb="4">
      <t>ガク</t>
    </rPh>
    <rPh sb="5" eb="7">
      <t>マンエン</t>
    </rPh>
    <phoneticPr fontId="3"/>
  </si>
  <si>
    <t>用　途</t>
    <rPh sb="0" eb="1">
      <t>ヨウ</t>
    </rPh>
    <rPh sb="2" eb="3">
      <t>ト</t>
    </rPh>
    <phoneticPr fontId="1"/>
  </si>
  <si>
    <t>補助金要望額
（万円）</t>
    <rPh sb="0" eb="3">
      <t>ホジョキン</t>
    </rPh>
    <rPh sb="3" eb="5">
      <t>ヨウボウ</t>
    </rPh>
    <rPh sb="5" eb="6">
      <t>ガク</t>
    </rPh>
    <rPh sb="8" eb="10">
      <t>マンエン</t>
    </rPh>
    <phoneticPr fontId="1"/>
  </si>
  <si>
    <t>被害状況</t>
    <rPh sb="0" eb="2">
      <t>ヒガイ</t>
    </rPh>
    <rPh sb="2" eb="4">
      <t>ジョウキョウ</t>
    </rPh>
    <phoneticPr fontId="1"/>
  </si>
  <si>
    <t>　□自己所有　　□共有　　□区分所有　　□所有者ではない</t>
    <rPh sb="2" eb="4">
      <t>ジコ</t>
    </rPh>
    <rPh sb="4" eb="6">
      <t>ショユウ</t>
    </rPh>
    <rPh sb="9" eb="11">
      <t>キョウユウ</t>
    </rPh>
    <rPh sb="14" eb="16">
      <t>クブン</t>
    </rPh>
    <rPh sb="16" eb="18">
      <t>ショユウ</t>
    </rPh>
    <rPh sb="21" eb="24">
      <t>ショユウシャ</t>
    </rPh>
    <phoneticPr fontId="1"/>
  </si>
  <si>
    <t>復旧整備の内容</t>
    <rPh sb="0" eb="2">
      <t>フッキュウ</t>
    </rPh>
    <rPh sb="2" eb="4">
      <t>セイビ</t>
    </rPh>
    <rPh sb="5" eb="7">
      <t>ナイヨウ</t>
    </rPh>
    <phoneticPr fontId="1"/>
  </si>
  <si>
    <t>復旧整備区分</t>
    <rPh sb="0" eb="2">
      <t>フッキュウ</t>
    </rPh>
    <rPh sb="2" eb="4">
      <t>セイビ</t>
    </rPh>
    <rPh sb="4" eb="6">
      <t>クブン</t>
    </rPh>
    <phoneticPr fontId="1"/>
  </si>
  <si>
    <t>□修理・修繕　□建替　　□修理・修繕（新分野）　□建替（新分野）</t>
    <rPh sb="19" eb="22">
      <t>シンブンヤ</t>
    </rPh>
    <rPh sb="28" eb="31">
      <t>シンブンヤ</t>
    </rPh>
    <phoneticPr fontId="1"/>
  </si>
  <si>
    <t>移転の有無</t>
    <rPh sb="0" eb="2">
      <t>イテン</t>
    </rPh>
    <rPh sb="3" eb="5">
      <t>ウム</t>
    </rPh>
    <phoneticPr fontId="1"/>
  </si>
  <si>
    <t>□有　　□無</t>
    <rPh sb="1" eb="2">
      <t>アリ</t>
    </rPh>
    <rPh sb="5" eb="6">
      <t>ナシ</t>
    </rPh>
    <phoneticPr fontId="1"/>
  </si>
  <si>
    <t>見積事業者名</t>
    <rPh sb="0" eb="2">
      <t>ミツモリ</t>
    </rPh>
    <rPh sb="2" eb="4">
      <t>ジギョウ</t>
    </rPh>
    <rPh sb="4" eb="5">
      <t>シャ</t>
    </rPh>
    <rPh sb="5" eb="6">
      <t>メイ</t>
    </rPh>
    <phoneticPr fontId="1"/>
  </si>
  <si>
    <t>見積金額（万円）</t>
    <rPh sb="0" eb="2">
      <t>ミツモリ</t>
    </rPh>
    <rPh sb="2" eb="4">
      <t>キンガク</t>
    </rPh>
    <rPh sb="5" eb="7">
      <t>マンエン</t>
    </rPh>
    <phoneticPr fontId="1"/>
  </si>
  <si>
    <t>補助金要望額（万円）</t>
    <rPh sb="0" eb="3">
      <t>ホジョキン</t>
    </rPh>
    <rPh sb="3" eb="5">
      <t>ヨウボウ</t>
    </rPh>
    <rPh sb="5" eb="6">
      <t>ガク</t>
    </rPh>
    <rPh sb="7" eb="9">
      <t>マンエン</t>
    </rPh>
    <phoneticPr fontId="1"/>
  </si>
  <si>
    <t>設備の名称</t>
    <rPh sb="0" eb="2">
      <t>セツビ</t>
    </rPh>
    <rPh sb="3" eb="5">
      <t>メイショウ</t>
    </rPh>
    <phoneticPr fontId="1"/>
  </si>
  <si>
    <t>用途・型式等</t>
    <rPh sb="0" eb="2">
      <t>ヨウト</t>
    </rPh>
    <rPh sb="3" eb="5">
      <t>カタシキ</t>
    </rPh>
    <rPh sb="5" eb="6">
      <t>トウ</t>
    </rPh>
    <phoneticPr fontId="1"/>
  </si>
  <si>
    <t>台数</t>
    <rPh sb="0" eb="2">
      <t>ダイスウ</t>
    </rPh>
    <phoneticPr fontId="1"/>
  </si>
  <si>
    <t>補助金要望額の合計（万円）</t>
    <rPh sb="0" eb="3">
      <t>ホジョキン</t>
    </rPh>
    <rPh sb="3" eb="5">
      <t>ヨウボウ</t>
    </rPh>
    <rPh sb="5" eb="6">
      <t>ガク</t>
    </rPh>
    <rPh sb="7" eb="9">
      <t>ゴウケイ</t>
    </rPh>
    <rPh sb="10" eb="12">
      <t>マンエン</t>
    </rPh>
    <phoneticPr fontId="1"/>
  </si>
  <si>
    <t>施設名称又は環境整備の種類</t>
    <rPh sb="0" eb="2">
      <t>シセツ</t>
    </rPh>
    <rPh sb="2" eb="4">
      <t>メイショウ</t>
    </rPh>
    <rPh sb="4" eb="5">
      <t>マタ</t>
    </rPh>
    <rPh sb="6" eb="8">
      <t>カンキョウ</t>
    </rPh>
    <rPh sb="8" eb="10">
      <t>セイビ</t>
    </rPh>
    <rPh sb="11" eb="13">
      <t>シュルイ</t>
    </rPh>
    <phoneticPr fontId="1"/>
  </si>
  <si>
    <t>総被害額（万円）</t>
    <rPh sb="0" eb="1">
      <t>ソウ</t>
    </rPh>
    <rPh sb="1" eb="3">
      <t>ヒガイ</t>
    </rPh>
    <rPh sb="3" eb="4">
      <t>ガク</t>
    </rPh>
    <rPh sb="5" eb="7">
      <t>マンエン</t>
    </rPh>
    <phoneticPr fontId="1"/>
  </si>
  <si>
    <t>総見積額（万円）</t>
    <rPh sb="0" eb="1">
      <t>ソウ</t>
    </rPh>
    <rPh sb="1" eb="3">
      <t>ミツモリ</t>
    </rPh>
    <rPh sb="3" eb="4">
      <t>ガク</t>
    </rPh>
    <rPh sb="5" eb="7">
      <t>マンエン</t>
    </rPh>
    <phoneticPr fontId="1"/>
  </si>
  <si>
    <t>（1）売上の状況</t>
    <rPh sb="3" eb="5">
      <t>ウリアゲ</t>
    </rPh>
    <rPh sb="6" eb="8">
      <t>ジョウキョウ</t>
    </rPh>
    <phoneticPr fontId="3"/>
  </si>
  <si>
    <t>施設の被害額の合計（万円）</t>
    <rPh sb="0" eb="2">
      <t>シセツ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</si>
  <si>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施設の見積額の合計（万円）</t>
    <rPh sb="0" eb="2">
      <t>シセツ</t>
    </rPh>
    <rPh sb="3" eb="5">
      <t>ミツ</t>
    </rPh>
    <rPh sb="5" eb="6">
      <t>ガク</t>
    </rPh>
    <rPh sb="7" eb="9">
      <t>ゴウケイ</t>
    </rPh>
    <rPh sb="10" eb="12">
      <t>マンエン</t>
    </rPh>
    <phoneticPr fontId="1"/>
  </si>
  <si>
    <t>施設の補助金要望額の合計（万円）</t>
    <rPh sb="0" eb="2">
      <t>シセツ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</si>
  <si>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設備の被害額の合計（万円）</t>
    <rPh sb="0" eb="2">
      <t>セツビ</t>
    </rPh>
    <rPh sb="3" eb="5">
      <t>ヒガイ</t>
    </rPh>
    <rPh sb="5" eb="6">
      <t>ガク</t>
    </rPh>
    <rPh sb="7" eb="9">
      <t>ゴウケイ</t>
    </rPh>
    <rPh sb="10" eb="12">
      <t>マンエン</t>
    </rPh>
    <phoneticPr fontId="1"/>
  </si>
  <si>
    <t>設備の見積額の合計（万円）</t>
    <rPh sb="0" eb="2">
      <t>セツビ</t>
    </rPh>
    <rPh sb="3" eb="5">
      <t>ミツモリ</t>
    </rPh>
    <rPh sb="5" eb="6">
      <t>ガク</t>
    </rPh>
    <rPh sb="7" eb="9">
      <t>ゴウケイ</t>
    </rPh>
    <rPh sb="10" eb="12">
      <t>マンエン</t>
    </rPh>
    <phoneticPr fontId="1"/>
  </si>
  <si>
    <t>設備の補助金要望額の合計（万円）</t>
    <rPh sb="0" eb="2">
      <t>セツビ</t>
    </rPh>
    <rPh sb="3" eb="6">
      <t>ホジョキン</t>
    </rPh>
    <rPh sb="6" eb="8">
      <t>ヨウボウ</t>
    </rPh>
    <rPh sb="8" eb="9">
      <t>ガク</t>
    </rPh>
    <rPh sb="10" eb="12">
      <t>ゴウケイ</t>
    </rPh>
    <rPh sb="13" eb="15">
      <t>マンエン</t>
    </rPh>
    <phoneticPr fontId="1"/>
  </si>
  <si>
    <t>合　　計</t>
    <rPh sb="0" eb="1">
      <t>ア</t>
    </rPh>
    <rPh sb="3" eb="4">
      <t>ケイ</t>
    </rPh>
    <phoneticPr fontId="3"/>
  </si>
  <si>
    <t>No.</t>
    <phoneticPr fontId="1"/>
  </si>
  <si>
    <t>3　売上等の状況</t>
    <rPh sb="2" eb="4">
      <t>ウリアゲ</t>
    </rPh>
    <rPh sb="4" eb="5">
      <t>トウ</t>
    </rPh>
    <rPh sb="6" eb="8">
      <t>ジョウキョウ</t>
    </rPh>
    <phoneticPr fontId="3"/>
  </si>
  <si>
    <t>（4）合計</t>
    <rPh sb="3" eb="5">
      <t>ゴウケイ</t>
    </rPh>
    <phoneticPr fontId="3"/>
  </si>
  <si>
    <t>所属・役職・氏名</t>
    <rPh sb="0" eb="2">
      <t>ショゾク</t>
    </rPh>
    <rPh sb="3" eb="5">
      <t>ヤクショク</t>
    </rPh>
    <rPh sb="6" eb="8">
      <t>シメイ</t>
    </rPh>
    <phoneticPr fontId="1"/>
  </si>
  <si>
    <t>住所</t>
    <rPh sb="0" eb="2">
      <t>ジュウショ</t>
    </rPh>
    <phoneticPr fontId="1"/>
  </si>
  <si>
    <t>2　豪雨災害による被害状況及び復旧整備の内容</t>
    <rPh sb="2" eb="4">
      <t>ゴウウ</t>
    </rPh>
    <rPh sb="4" eb="6">
      <t>サイガイ</t>
    </rPh>
    <rPh sb="9" eb="11">
      <t>ヒガイ</t>
    </rPh>
    <rPh sb="11" eb="13">
      <t>ジョウキョウ</t>
    </rPh>
    <rPh sb="13" eb="14">
      <t>オヨ</t>
    </rPh>
    <rPh sb="15" eb="17">
      <t>フッキュウ</t>
    </rPh>
    <rPh sb="17" eb="19">
      <t>セイビ</t>
    </rPh>
    <rPh sb="20" eb="22">
      <t>ナイヨウ</t>
    </rPh>
    <phoneticPr fontId="3"/>
  </si>
  <si>
    <r>
      <t xml:space="preserve">所有者名
</t>
    </r>
    <r>
      <rPr>
        <sz val="8"/>
        <rFont val="HG丸ｺﾞｼｯｸM-PRO"/>
        <family val="3"/>
        <charset val="128"/>
      </rPr>
      <t>※自己所有の場合は記載不要</t>
    </r>
    <rPh sb="0" eb="3">
      <t>ショユウシャ</t>
    </rPh>
    <rPh sb="3" eb="4">
      <t>メイ</t>
    </rPh>
    <rPh sb="6" eb="8">
      <t>ジコ</t>
    </rPh>
    <rPh sb="8" eb="10">
      <t>ショユウ</t>
    </rPh>
    <rPh sb="11" eb="13">
      <t>バアイ</t>
    </rPh>
    <rPh sb="14" eb="16">
      <t>キサイ</t>
    </rPh>
    <rPh sb="16" eb="18">
      <t>フヨウ</t>
    </rPh>
    <phoneticPr fontId="1"/>
  </si>
  <si>
    <t>備考</t>
    <rPh sb="0" eb="2">
      <t>ビコウ</t>
    </rPh>
    <phoneticPr fontId="1"/>
  </si>
  <si>
    <t>設置施設記号
（A→Z）</t>
    <rPh sb="0" eb="2">
      <t>セッチ</t>
    </rPh>
    <rPh sb="2" eb="4">
      <t>シセツ</t>
    </rPh>
    <rPh sb="4" eb="6">
      <t>キゴウ</t>
    </rPh>
    <phoneticPr fontId="1"/>
  </si>
  <si>
    <t>●●●●復興グループ</t>
    <phoneticPr fontId="1"/>
  </si>
  <si>
    <t>B 不動産(有)　</t>
    <phoneticPr fontId="1"/>
  </si>
  <si>
    <t>ビーフドウサンユウゲンガイシャ</t>
    <phoneticPr fontId="1"/>
  </si>
  <si>
    <t>〒79●-●●●●</t>
    <phoneticPr fontId="1"/>
  </si>
  <si>
    <t>代表取締役　▲▲ ▲▲</t>
    <phoneticPr fontId="1"/>
  </si>
  <si>
    <t>事業者別復興事業計画書【記載例】</t>
    <rPh sb="0" eb="1">
      <t>コト</t>
    </rPh>
    <rPh sb="1" eb="2">
      <t>ギョウ</t>
    </rPh>
    <rPh sb="2" eb="3">
      <t>シャ</t>
    </rPh>
    <rPh sb="3" eb="4">
      <t>ベツ</t>
    </rPh>
    <rPh sb="4" eb="6">
      <t>フッコウ</t>
    </rPh>
    <rPh sb="6" eb="7">
      <t>コト</t>
    </rPh>
    <rPh sb="7" eb="8">
      <t>ギョウ</t>
    </rPh>
    <rPh sb="8" eb="9">
      <t>ケイ</t>
    </rPh>
    <rPh sb="9" eb="10">
      <t>ガ</t>
    </rPh>
    <rPh sb="10" eb="11">
      <t>ショ</t>
    </rPh>
    <rPh sb="12" eb="14">
      <t>キサイ</t>
    </rPh>
    <rPh sb="14" eb="15">
      <t>レイ</t>
    </rPh>
    <phoneticPr fontId="3"/>
  </si>
  <si>
    <r>
      <t>□ 製造業・その他の業種　　□卸売業　　□小売業　　</t>
    </r>
    <r>
      <rPr>
        <sz val="11"/>
        <color rgb="FFFF0000"/>
        <rFont val="HG丸ｺﾞｼｯｸM-PRO"/>
        <family val="3"/>
        <charset val="128"/>
      </rPr>
      <t>■</t>
    </r>
    <r>
      <rPr>
        <sz val="11"/>
        <rFont val="HG丸ｺﾞｼｯｸM-PRO"/>
        <family val="3"/>
        <charset val="128"/>
      </rPr>
      <t>サービス業</t>
    </r>
    <rPh sb="2" eb="5">
      <t>セイゾウギョウ</t>
    </rPh>
    <rPh sb="8" eb="9">
      <t>タ</t>
    </rPh>
    <rPh sb="10" eb="12">
      <t>ギョウシュ</t>
    </rPh>
    <rPh sb="15" eb="17">
      <t>オロシウリ</t>
    </rPh>
    <rPh sb="17" eb="18">
      <t>ギョウ</t>
    </rPh>
    <rPh sb="21" eb="24">
      <t>コウリギョウ</t>
    </rPh>
    <rPh sb="31" eb="32">
      <t>ギョウ</t>
    </rPh>
    <phoneticPr fontId="3"/>
  </si>
  <si>
    <r>
      <rPr>
        <sz val="11"/>
        <color rgb="FFFF0000"/>
        <rFont val="HG丸ｺﾞｼｯｸM-PRO"/>
        <family val="3"/>
        <charset val="128"/>
      </rPr>
      <t>600</t>
    </r>
    <r>
      <rPr>
        <sz val="11"/>
        <rFont val="HG丸ｺﾞｼｯｸM-PRO"/>
        <family val="3"/>
        <charset val="128"/>
      </rPr>
      <t>万円</t>
    </r>
    <rPh sb="3" eb="5">
      <t>マンエン</t>
    </rPh>
    <phoneticPr fontId="1"/>
  </si>
  <si>
    <r>
      <t>　　</t>
    </r>
    <r>
      <rPr>
        <sz val="11"/>
        <color rgb="FFFF0000"/>
        <rFont val="HG丸ｺﾞｼｯｸM-PRO"/>
        <family val="3"/>
        <charset val="128"/>
      </rPr>
      <t>５</t>
    </r>
    <r>
      <rPr>
        <sz val="11"/>
        <rFont val="HG丸ｺﾞｼｯｸM-PRO"/>
        <family val="3"/>
        <charset val="128"/>
      </rPr>
      <t>人（</t>
    </r>
    <r>
      <rPr>
        <sz val="11"/>
        <color rgb="FFFF0000"/>
        <rFont val="HG丸ｺﾞｼｯｸM-PRO"/>
        <family val="3"/>
        <charset val="128"/>
      </rPr>
      <t>５</t>
    </r>
    <r>
      <rPr>
        <sz val="11"/>
        <rFont val="HG丸ｺﾞｼｯｸM-PRO"/>
        <family val="3"/>
        <charset val="128"/>
      </rPr>
      <t>人）</t>
    </r>
    <rPh sb="3" eb="4">
      <t>ニン</t>
    </rPh>
    <rPh sb="6" eb="7">
      <t>ニン</t>
    </rPh>
    <phoneticPr fontId="1"/>
  </si>
  <si>
    <r>
      <rPr>
        <sz val="11"/>
        <rFont val="HG丸ｺﾞｼｯｸM-PRO"/>
        <family val="3"/>
        <charset val="128"/>
      </rPr>
      <t>〒79</t>
    </r>
    <r>
      <rPr>
        <sz val="11"/>
        <color rgb="FFFF0000"/>
        <rFont val="HG丸ｺﾞｼｯｸM-PRO"/>
        <family val="3"/>
        <charset val="128"/>
      </rPr>
      <t>●-●●●●
愛媛県○○市○○町○○-○○</t>
    </r>
    <rPh sb="10" eb="13">
      <t>エヒメケン</t>
    </rPh>
    <rPh sb="15" eb="16">
      <t>シ</t>
    </rPh>
    <rPh sb="18" eb="19">
      <t>マチ</t>
    </rPh>
    <phoneticPr fontId="1"/>
  </si>
  <si>
    <t>○○部　係長　　○○ ○○</t>
    <rPh sb="2" eb="3">
      <t>ブ</t>
    </rPh>
    <rPh sb="4" eb="6">
      <t>カカリチョウ</t>
    </rPh>
    <phoneticPr fontId="1"/>
  </si>
  <si>
    <t>090-0000-0000</t>
    <phoneticPr fontId="1"/>
  </si>
  <si>
    <t>XXXXXXXXXXXX＠○○○.○○○</t>
    <phoneticPr fontId="1"/>
  </si>
  <si>
    <r>
      <rPr>
        <sz val="11"/>
        <color rgb="FFFF0000"/>
        <rFont val="HG丸ｺﾞｼｯｸM-PRO"/>
        <family val="3"/>
        <charset val="128"/>
      </rPr>
      <t>■</t>
    </r>
    <r>
      <rPr>
        <sz val="11"/>
        <rFont val="HG丸ｺﾞｼｯｸM-PRO"/>
        <family val="3"/>
        <charset val="128"/>
      </rPr>
      <t xml:space="preserve"> 中小企業者　□中堅企業　□大企業　□みなし中堅企業　□みなし大企業　□その他事業者</t>
    </r>
    <phoneticPr fontId="3"/>
  </si>
  <si>
    <t>A</t>
    <phoneticPr fontId="1"/>
  </si>
  <si>
    <t>事務所</t>
    <phoneticPr fontId="1"/>
  </si>
  <si>
    <t>○○町</t>
    <phoneticPr fontId="1"/>
  </si>
  <si>
    <t>軽量鉄骨造１階建</t>
    <phoneticPr fontId="1"/>
  </si>
  <si>
    <t>倉庫兼作業場</t>
    <phoneticPr fontId="1"/>
  </si>
  <si>
    <t>天井落下、基礎部及び壁の傾き歪み、床の傾き、扉の転倒</t>
    <phoneticPr fontId="1"/>
  </si>
  <si>
    <t>■修理・修繕　□建替　　□修理・修繕（新分野）　□建替（新分野）</t>
    <rPh sb="19" eb="22">
      <t>シンブンヤ</t>
    </rPh>
    <rPh sb="28" eb="31">
      <t>シンブンヤ</t>
    </rPh>
    <phoneticPr fontId="1"/>
  </si>
  <si>
    <t>株式会社　●●</t>
    <rPh sb="0" eb="4">
      <t>カブシキガイシャ</t>
    </rPh>
    <phoneticPr fontId="1"/>
  </si>
  <si>
    <r>
      <t>□有　　</t>
    </r>
    <r>
      <rPr>
        <sz val="10"/>
        <color rgb="FFFF0000"/>
        <rFont val="HG丸ｺﾞｼｯｸM-PRO"/>
        <family val="3"/>
        <charset val="128"/>
      </rPr>
      <t>■</t>
    </r>
    <r>
      <rPr>
        <sz val="10"/>
        <rFont val="HG丸ｺﾞｼｯｸM-PRO"/>
        <family val="3"/>
        <charset val="128"/>
      </rPr>
      <t>無</t>
    </r>
    <rPh sb="1" eb="2">
      <t>アリ</t>
    </rPh>
    <rPh sb="5" eb="6">
      <t>ナシ</t>
    </rPh>
    <phoneticPr fontId="1"/>
  </si>
  <si>
    <r>
      <rPr>
        <sz val="11"/>
        <color rgb="FFFF0000"/>
        <rFont val="HG丸ｺﾞｼｯｸM-PRO"/>
        <family val="3"/>
        <charset val="128"/>
      </rPr>
      <t>64.85</t>
    </r>
    <r>
      <rPr>
        <sz val="11"/>
        <rFont val="HG丸ｺﾞｼｯｸM-PRO"/>
        <family val="3"/>
        <charset val="128"/>
      </rPr>
      <t>㎡</t>
    </r>
    <phoneticPr fontId="1"/>
  </si>
  <si>
    <r>
      <t>　</t>
    </r>
    <r>
      <rPr>
        <sz val="10"/>
        <color rgb="FFFF0000"/>
        <rFont val="HG丸ｺﾞｼｯｸM-PRO"/>
        <family val="3"/>
        <charset val="128"/>
      </rPr>
      <t>■</t>
    </r>
    <r>
      <rPr>
        <sz val="10"/>
        <rFont val="HG丸ｺﾞｼｯｸM-PRO"/>
        <family val="3"/>
        <charset val="128"/>
      </rPr>
      <t>自己所有　　□共有　　□区分所有　　□所有者ではない</t>
    </r>
    <rPh sb="2" eb="4">
      <t>ジコ</t>
    </rPh>
    <rPh sb="4" eb="6">
      <t>ショユウ</t>
    </rPh>
    <rPh sb="9" eb="11">
      <t>キョウユウ</t>
    </rPh>
    <rPh sb="14" eb="16">
      <t>クブン</t>
    </rPh>
    <rPh sb="16" eb="18">
      <t>ショユウ</t>
    </rPh>
    <rPh sb="21" eb="24">
      <t>ショユウシャ</t>
    </rPh>
    <phoneticPr fontId="1"/>
  </si>
  <si>
    <t>◆◆◆◆</t>
    <phoneticPr fontId="1"/>
  </si>
  <si>
    <t>～～に使用・AJV18</t>
    <phoneticPr fontId="1"/>
  </si>
  <si>
    <t>土台から本体が落下した衝撃で制御装置部が破損し使用不能。</t>
    <phoneticPr fontId="1"/>
  </si>
  <si>
    <t>株式会社　●●</t>
    <phoneticPr fontId="1"/>
  </si>
  <si>
    <t>A</t>
    <phoneticPr fontId="1"/>
  </si>
  <si>
    <t>□□□□</t>
    <phoneticPr fontId="1"/>
  </si>
  <si>
    <t>～～に使用・Ｂ13ＹＢ</t>
    <phoneticPr fontId="1"/>
  </si>
  <si>
    <t>転倒により制御装置が破損し使用不能。</t>
    <phoneticPr fontId="1"/>
  </si>
  <si>
    <t>▲▲　株式会社</t>
    <phoneticPr fontId="1"/>
  </si>
  <si>
    <t>A</t>
    <phoneticPr fontId="1"/>
  </si>
  <si>
    <t>■■■■</t>
    <phoneticPr fontId="1"/>
  </si>
  <si>
    <t>～～に使用・ＣＳＤ－１５Ｐ</t>
    <phoneticPr fontId="1"/>
  </si>
  <si>
    <t>水没により制御装置が破損し使用不能。</t>
    <phoneticPr fontId="1"/>
  </si>
  <si>
    <r>
      <t>　</t>
    </r>
    <r>
      <rPr>
        <sz val="10"/>
        <color rgb="FFFF0000"/>
        <rFont val="HG丸ｺﾞｼｯｸM-PRO"/>
        <family val="3"/>
        <charset val="128"/>
      </rPr>
      <t>■</t>
    </r>
    <r>
      <rPr>
        <sz val="10"/>
        <rFont val="HG丸ｺﾞｼｯｸM-PRO"/>
        <family val="3"/>
        <charset val="128"/>
      </rPr>
      <t>自己所有　　□その他（　　　　　　　）</t>
    </r>
    <rPh sb="2" eb="4">
      <t>ジコ</t>
    </rPh>
    <rPh sb="4" eb="6">
      <t>ショユウ</t>
    </rPh>
    <rPh sb="11" eb="12">
      <t>タ</t>
    </rPh>
    <phoneticPr fontId="1"/>
  </si>
  <si>
    <r>
      <rPr>
        <sz val="10"/>
        <color rgb="FFFF0000"/>
        <rFont val="HG丸ｺﾞｼｯｸM-PRO"/>
        <family val="3"/>
        <charset val="128"/>
      </rPr>
      <t>■</t>
    </r>
    <r>
      <rPr>
        <sz val="10"/>
        <rFont val="HG丸ｺﾞｼｯｸM-PRO"/>
        <family val="3"/>
        <charset val="128"/>
      </rPr>
      <t>修理・修繕　□入替　　□修理・修繕（新分野）　□入替（新分野）</t>
    </r>
    <rPh sb="8" eb="10">
      <t>イレカエ</t>
    </rPh>
    <rPh sb="19" eb="22">
      <t>シンブンヤ</t>
    </rPh>
    <rPh sb="25" eb="27">
      <t>イレカエ</t>
    </rPh>
    <rPh sb="28" eb="31">
      <t>シンブンヤ</t>
    </rPh>
    <phoneticPr fontId="1"/>
  </si>
  <si>
    <r>
      <t>第25期</t>
    </r>
    <r>
      <rPr>
        <sz val="10"/>
        <rFont val="HG丸ｺﾞｼｯｸM-PRO"/>
        <family val="3"/>
        <charset val="128"/>
      </rPr>
      <t>（H27.4～H28.3）</t>
    </r>
    <rPh sb="0" eb="1">
      <t>ダイ</t>
    </rPh>
    <rPh sb="3" eb="4">
      <t>キ</t>
    </rPh>
    <phoneticPr fontId="1"/>
  </si>
  <si>
    <r>
      <t>第26期</t>
    </r>
    <r>
      <rPr>
        <sz val="10"/>
        <rFont val="HG丸ｺﾞｼｯｸM-PRO"/>
        <family val="3"/>
        <charset val="128"/>
      </rPr>
      <t>（H28.4～H29.3）</t>
    </r>
    <rPh sb="0" eb="1">
      <t>ダイ</t>
    </rPh>
    <rPh sb="3" eb="4">
      <t>キ</t>
    </rPh>
    <phoneticPr fontId="1"/>
  </si>
  <si>
    <r>
      <t>第２７期</t>
    </r>
    <r>
      <rPr>
        <sz val="10"/>
        <rFont val="HG丸ｺﾞｼｯｸM-PRO"/>
        <family val="3"/>
        <charset val="128"/>
      </rPr>
      <t>（H29.4～H30.3）</t>
    </r>
    <rPh sb="0" eb="1">
      <t>ダイ</t>
    </rPh>
    <rPh sb="3" eb="4">
      <t>キ</t>
    </rPh>
    <phoneticPr fontId="1"/>
  </si>
  <si>
    <r>
      <t>　平成</t>
    </r>
    <r>
      <rPr>
        <sz val="11"/>
        <color rgb="FFFF0000"/>
        <rFont val="HG丸ｺﾞｼｯｸM-PRO"/>
        <family val="3"/>
        <charset val="128"/>
      </rPr>
      <t>30</t>
    </r>
    <r>
      <rPr>
        <sz val="1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８</t>
    </r>
    <r>
      <rPr>
        <sz val="11"/>
        <rFont val="HG丸ｺﾞｼｯｸM-PRO"/>
        <family val="3"/>
        <charset val="128"/>
      </rPr>
      <t>月</t>
    </r>
    <rPh sb="1" eb="3">
      <t>ヘイセイ</t>
    </rPh>
    <rPh sb="5" eb="6">
      <t>ネン</t>
    </rPh>
    <rPh sb="7" eb="8">
      <t>ツキ</t>
    </rPh>
    <phoneticPr fontId="1"/>
  </si>
  <si>
    <r>
      <t>　平成</t>
    </r>
    <r>
      <rPr>
        <sz val="11"/>
        <color rgb="FFFF0000"/>
        <rFont val="HG丸ｺﾞｼｯｸM-PRO"/>
        <family val="3"/>
        <charset val="128"/>
      </rPr>
      <t>29</t>
    </r>
    <r>
      <rPr>
        <sz val="11"/>
        <rFont val="HG丸ｺﾞｼｯｸM-PRO"/>
        <family val="3"/>
        <charset val="128"/>
      </rPr>
      <t>年</t>
    </r>
    <r>
      <rPr>
        <sz val="11"/>
        <color rgb="FFFF0000"/>
        <rFont val="HG丸ｺﾞｼｯｸM-PRO"/>
        <family val="3"/>
        <charset val="128"/>
      </rPr>
      <t>８</t>
    </r>
    <r>
      <rPr>
        <sz val="11"/>
        <rFont val="HG丸ｺﾞｼｯｸM-PRO"/>
        <family val="3"/>
        <charset val="128"/>
      </rPr>
      <t>月</t>
    </r>
    <rPh sb="1" eb="3">
      <t>ヘイセイ</t>
    </rPh>
    <rPh sb="5" eb="6">
      <t>ネン</t>
    </rPh>
    <rPh sb="7" eb="8">
      <t>ツキ</t>
    </rPh>
    <phoneticPr fontId="1"/>
  </si>
  <si>
    <t>①直近１か月の売上状況と被災前同月</t>
    <rPh sb="1" eb="3">
      <t>チョッキン</t>
    </rPh>
    <rPh sb="5" eb="6">
      <t>ゲツ</t>
    </rPh>
    <rPh sb="7" eb="9">
      <t>ウリアゲ</t>
    </rPh>
    <rPh sb="9" eb="11">
      <t>ジョウキョウ</t>
    </rPh>
    <rPh sb="12" eb="14">
      <t>ヒサイ</t>
    </rPh>
    <rPh sb="14" eb="15">
      <t>マエ</t>
    </rPh>
    <rPh sb="15" eb="17">
      <t>ドウゲツ</t>
    </rPh>
    <phoneticPr fontId="1"/>
  </si>
  <si>
    <t>②直近３か年の売上高と経常利益</t>
    <rPh sb="1" eb="3">
      <t>チョッキン</t>
    </rPh>
    <rPh sb="5" eb="6">
      <t>ネン</t>
    </rPh>
    <rPh sb="7" eb="9">
      <t>ウリアゲ</t>
    </rPh>
    <rPh sb="9" eb="10">
      <t>ダカ</t>
    </rPh>
    <rPh sb="11" eb="13">
      <t>ケイジョウ</t>
    </rPh>
    <rPh sb="13" eb="15">
      <t>リエキ</t>
    </rPh>
    <phoneticPr fontId="1"/>
  </si>
  <si>
    <t>別紙２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</si>
</sst>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);[Red]\(#,##0\)"/>
    <numFmt numFmtId="177" formatCode="#,##0_ "/>
    <numFmt numFmtId="178" formatCode="0_ 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i/>
      <sz val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name val="ＭＳ ゴシック"/>
      <family val="3"/>
      <charset val="128"/>
    </font>
    <font>
      <sz val="14"/>
      <color rgb="FFFF0000"/>
      <name val="HG丸ｺﾞｼｯｸM-PRO"/>
      <family val="3"/>
      <charset val="128"/>
    </font>
    <font>
      <sz val="6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0" fontId="5" fillId="0" borderId="0" xfId="1" applyFont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9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/>
    <xf numFmtId="0" fontId="5" fillId="0" borderId="0" xfId="1" applyFont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0" fillId="0" borderId="0" xfId="1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/>
    </xf>
    <xf numFmtId="0" fontId="13" fillId="0" borderId="0" xfId="1" applyFont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15" fillId="0" borderId="0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176" fontId="11" fillId="0" borderId="0" xfId="1" applyNumberFormat="1" applyFont="1" applyFill="1" applyBorder="1" applyAlignment="1">
      <alignment horizontal="center" vertical="center"/>
    </xf>
    <xf numFmtId="176" fontId="5" fillId="0" borderId="0" xfId="1" applyNumberFormat="1" applyFont="1" applyBorder="1">
      <alignment vertical="center"/>
    </xf>
    <xf numFmtId="0" fontId="11" fillId="0" borderId="0" xfId="0" applyFont="1" applyFill="1" applyBorder="1" applyAlignment="1">
      <alignment vertical="center"/>
    </xf>
    <xf numFmtId="0" fontId="17" fillId="0" borderId="0" xfId="1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right" vertical="center"/>
    </xf>
    <xf numFmtId="177" fontId="20" fillId="0" borderId="3" xfId="0" applyNumberFormat="1" applyFont="1" applyFill="1" applyBorder="1" applyAlignment="1">
      <alignment horizontal="right" vertical="center"/>
    </xf>
    <xf numFmtId="177" fontId="20" fillId="0" borderId="4" xfId="0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left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2" borderId="10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20" fillId="0" borderId="11" xfId="1" applyFont="1" applyBorder="1" applyAlignment="1">
      <alignment horizontal="left" vertical="center" wrapText="1"/>
    </xf>
    <xf numFmtId="0" fontId="19" fillId="0" borderId="17" xfId="1" applyFont="1" applyBorder="1" applyAlignment="1">
      <alignment horizontal="left" vertical="center"/>
    </xf>
    <xf numFmtId="0" fontId="19" fillId="0" borderId="18" xfId="1" applyFont="1" applyBorder="1" applyAlignment="1">
      <alignment horizontal="left" vertical="center"/>
    </xf>
    <xf numFmtId="0" fontId="19" fillId="0" borderId="19" xfId="1" applyFont="1" applyBorder="1" applyAlignment="1">
      <alignment horizontal="left" vertical="center"/>
    </xf>
    <xf numFmtId="0" fontId="5" fillId="0" borderId="10" xfId="1" applyFon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20" fillId="0" borderId="5" xfId="1" applyFont="1" applyBorder="1" applyAlignment="1">
      <alignment horizontal="left" vertical="top" wrapText="1"/>
    </xf>
    <xf numFmtId="0" fontId="20" fillId="0" borderId="6" xfId="1" applyFont="1" applyBorder="1" applyAlignment="1">
      <alignment horizontal="left" vertical="top" wrapText="1"/>
    </xf>
    <xf numFmtId="0" fontId="20" fillId="0" borderId="7" xfId="1" applyFont="1" applyBorder="1" applyAlignment="1">
      <alignment horizontal="left" vertical="top" wrapText="1"/>
    </xf>
    <xf numFmtId="0" fontId="20" fillId="0" borderId="8" xfId="1" applyFont="1" applyBorder="1" applyAlignment="1">
      <alignment horizontal="left" vertical="top" wrapText="1"/>
    </xf>
    <xf numFmtId="0" fontId="20" fillId="0" borderId="1" xfId="1" applyFont="1" applyBorder="1" applyAlignment="1">
      <alignment horizontal="left" vertical="top" wrapText="1"/>
    </xf>
    <xf numFmtId="0" fontId="20" fillId="0" borderId="9" xfId="1" applyFont="1" applyBorder="1" applyAlignment="1">
      <alignment horizontal="left" vertical="top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20" fillId="0" borderId="14" xfId="1" applyFont="1" applyBorder="1" applyAlignment="1">
      <alignment horizontal="left" vertical="center"/>
    </xf>
    <xf numFmtId="0" fontId="20" fillId="0" borderId="15" xfId="1" applyFont="1" applyBorder="1" applyAlignment="1">
      <alignment horizontal="left" vertical="center"/>
    </xf>
    <xf numFmtId="0" fontId="20" fillId="0" borderId="16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18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 shrinkToFit="1"/>
    </xf>
    <xf numFmtId="0" fontId="20" fillId="0" borderId="2" xfId="1" applyFont="1" applyBorder="1" applyAlignment="1">
      <alignment horizontal="left" vertical="center"/>
    </xf>
    <xf numFmtId="0" fontId="20" fillId="0" borderId="3" xfId="1" applyFont="1" applyBorder="1" applyAlignment="1">
      <alignment horizontal="left" vertical="center"/>
    </xf>
    <xf numFmtId="0" fontId="20" fillId="0" borderId="4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 shrinkToFit="1"/>
    </xf>
    <xf numFmtId="0" fontId="20" fillId="0" borderId="12" xfId="1" applyFont="1" applyBorder="1" applyAlignment="1">
      <alignment horizontal="left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0" fontId="20" fillId="0" borderId="10" xfId="0" applyFont="1" applyBorder="1" applyAlignment="1">
      <alignment horizontal="left" vertical="center"/>
    </xf>
    <xf numFmtId="177" fontId="20" fillId="0" borderId="10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right" vertical="center"/>
    </xf>
    <xf numFmtId="177" fontId="5" fillId="0" borderId="3" xfId="0" applyNumberFormat="1" applyFont="1" applyFill="1" applyBorder="1" applyAlignment="1">
      <alignment horizontal="right" vertical="center"/>
    </xf>
    <xf numFmtId="177" fontId="5" fillId="0" borderId="4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shrinkToFit="1"/>
    </xf>
    <xf numFmtId="177" fontId="13" fillId="3" borderId="10" xfId="0" applyNumberFormat="1" applyFont="1" applyFill="1" applyBorder="1" applyAlignment="1">
      <alignment horizontal="right" vertical="center"/>
    </xf>
    <xf numFmtId="177" fontId="5" fillId="0" borderId="10" xfId="0" applyNumberFormat="1" applyFont="1" applyFill="1" applyBorder="1" applyAlignment="1">
      <alignment horizontal="right" vertical="center"/>
    </xf>
    <xf numFmtId="176" fontId="11" fillId="3" borderId="31" xfId="1" applyNumberFormat="1" applyFont="1" applyFill="1" applyBorder="1" applyAlignment="1">
      <alignment horizontal="right" vertical="center"/>
    </xf>
    <xf numFmtId="176" fontId="11" fillId="3" borderId="29" xfId="1" applyNumberFormat="1" applyFont="1" applyFill="1" applyBorder="1" applyAlignment="1">
      <alignment horizontal="right" vertical="center"/>
    </xf>
    <xf numFmtId="176" fontId="11" fillId="3" borderId="32" xfId="1" applyNumberFormat="1" applyFont="1" applyFill="1" applyBorder="1" applyAlignment="1">
      <alignment horizontal="right" vertical="center"/>
    </xf>
    <xf numFmtId="176" fontId="11" fillId="3" borderId="30" xfId="1" applyNumberFormat="1" applyFont="1" applyFill="1" applyBorder="1" applyAlignment="1">
      <alignment horizontal="right" vertical="center"/>
    </xf>
    <xf numFmtId="176" fontId="11" fillId="3" borderId="28" xfId="1" applyNumberFormat="1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20" fillId="0" borderId="5" xfId="0" applyNumberFormat="1" applyFont="1" applyFill="1" applyBorder="1" applyAlignment="1">
      <alignment horizontal="right" vertical="center"/>
    </xf>
    <xf numFmtId="177" fontId="20" fillId="0" borderId="6" xfId="0" applyNumberFormat="1" applyFont="1" applyFill="1" applyBorder="1" applyAlignment="1">
      <alignment horizontal="right" vertical="center"/>
    </xf>
    <xf numFmtId="177" fontId="20" fillId="0" borderId="7" xfId="0" applyNumberFormat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 wrapText="1" shrinkToFit="1"/>
    </xf>
    <xf numFmtId="0" fontId="16" fillId="2" borderId="4" xfId="0" applyFont="1" applyFill="1" applyBorder="1" applyAlignment="1">
      <alignment horizontal="center" vertical="center" wrapText="1" shrinkToFit="1"/>
    </xf>
    <xf numFmtId="0" fontId="20" fillId="0" borderId="2" xfId="1" applyFont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177" fontId="5" fillId="3" borderId="10" xfId="0" applyNumberFormat="1" applyFont="1" applyFill="1" applyBorder="1" applyAlignment="1">
      <alignment horizontal="right" vertical="center" shrinkToFit="1"/>
    </xf>
    <xf numFmtId="0" fontId="5" fillId="3" borderId="10" xfId="0" applyFont="1" applyFill="1" applyBorder="1" applyAlignment="1">
      <alignment horizontal="right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0" fontId="14" fillId="2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177" fontId="5" fillId="3" borderId="22" xfId="0" applyNumberFormat="1" applyFont="1" applyFill="1" applyBorder="1" applyAlignment="1">
      <alignment horizontal="right" vertical="center" shrinkToFit="1"/>
    </xf>
    <xf numFmtId="0" fontId="5" fillId="3" borderId="23" xfId="0" applyFont="1" applyFill="1" applyBorder="1" applyAlignment="1">
      <alignment horizontal="right" vertical="center" shrinkToFit="1"/>
    </xf>
    <xf numFmtId="178" fontId="5" fillId="2" borderId="10" xfId="1" applyNumberFormat="1" applyFont="1" applyFill="1" applyBorder="1" applyAlignment="1">
      <alignment horizontal="center" vertical="center" wrapText="1" shrinkToFit="1"/>
    </xf>
    <xf numFmtId="177" fontId="11" fillId="0" borderId="10" xfId="0" applyNumberFormat="1" applyFont="1" applyFill="1" applyBorder="1" applyAlignment="1">
      <alignment horizontal="left" vertical="center"/>
    </xf>
    <xf numFmtId="177" fontId="11" fillId="0" borderId="10" xfId="0" applyNumberFormat="1" applyFont="1" applyFill="1" applyBorder="1" applyAlignment="1">
      <alignment horizontal="right" vertical="center"/>
    </xf>
    <xf numFmtId="0" fontId="5" fillId="2" borderId="10" xfId="1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9" fillId="2" borderId="26" xfId="1" applyFont="1" applyFill="1" applyBorder="1" applyAlignment="1">
      <alignment horizontal="center" vertical="center" shrinkToFit="1"/>
    </xf>
    <xf numFmtId="0" fontId="9" fillId="2" borderId="27" xfId="1" applyFont="1" applyFill="1" applyBorder="1" applyAlignment="1">
      <alignment horizontal="center" vertical="center" shrinkToFit="1"/>
    </xf>
    <xf numFmtId="0" fontId="13" fillId="2" borderId="26" xfId="1" applyFont="1" applyFill="1" applyBorder="1" applyAlignment="1">
      <alignment horizontal="center" vertical="center" shrinkToFit="1"/>
    </xf>
    <xf numFmtId="177" fontId="11" fillId="3" borderId="10" xfId="0" applyNumberFormat="1" applyFont="1" applyFill="1" applyBorder="1" applyAlignment="1">
      <alignment horizontal="right" vertical="center"/>
    </xf>
    <xf numFmtId="0" fontId="13" fillId="2" borderId="25" xfId="1" applyFont="1" applyFill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/>
    </xf>
    <xf numFmtId="3" fontId="20" fillId="0" borderId="10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20" fillId="0" borderId="10" xfId="1" applyFont="1" applyBorder="1" applyAlignment="1">
      <alignment horizontal="center" vertical="center" shrinkToFi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30</xdr:row>
      <xdr:rowOff>104775</xdr:rowOff>
    </xdr:from>
    <xdr:to>
      <xdr:col>8</xdr:col>
      <xdr:colOff>209550</xdr:colOff>
      <xdr:row>32</xdr:row>
      <xdr:rowOff>400050</xdr:rowOff>
    </xdr:to>
    <xdr:sp macro="" textlink="">
      <xdr:nvSpPr>
        <xdr:cNvPr id="2" name="AutoShape 33"/>
        <xdr:cNvSpPr>
          <a:spLocks/>
        </xdr:cNvSpPr>
      </xdr:nvSpPr>
      <xdr:spPr bwMode="auto">
        <a:xfrm>
          <a:off x="2305050" y="7162800"/>
          <a:ext cx="1333500" cy="762000"/>
        </a:xfrm>
        <a:prstGeom prst="borderCallout2">
          <a:avLst>
            <a:gd name="adj1" fmla="val 14287"/>
            <a:gd name="adj2" fmla="val 103542"/>
            <a:gd name="adj3" fmla="val 14461"/>
            <a:gd name="adj4" fmla="val 130016"/>
            <a:gd name="adj5" fmla="val -94640"/>
            <a:gd name="adj6" fmla="val 146366"/>
          </a:avLst>
        </a:prstGeom>
        <a:solidFill>
          <a:srgbClr val="FFE1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ja-JP" sz="1000">
              <a:effectLst/>
              <a:latin typeface="+mn-lt"/>
              <a:ea typeface="+mn-ea"/>
              <a:cs typeface="+mn-cs"/>
            </a:rPr>
            <a:t>万円未満を切捨てた金額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を記載。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30,004,613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en-US" altLang="ja-JP" sz="1000" b="0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　→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3,000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38100</xdr:colOff>
      <xdr:row>30</xdr:row>
      <xdr:rowOff>171450</xdr:rowOff>
    </xdr:from>
    <xdr:to>
      <xdr:col>15</xdr:col>
      <xdr:colOff>152400</xdr:colOff>
      <xdr:row>33</xdr:row>
      <xdr:rowOff>180975</xdr:rowOff>
    </xdr:to>
    <xdr:sp macro="" textlink="">
      <xdr:nvSpPr>
        <xdr:cNvPr id="3" name="AutoShape 33"/>
        <xdr:cNvSpPr>
          <a:spLocks/>
        </xdr:cNvSpPr>
      </xdr:nvSpPr>
      <xdr:spPr bwMode="auto">
        <a:xfrm>
          <a:off x="4324350" y="7229475"/>
          <a:ext cx="2257425" cy="942975"/>
        </a:xfrm>
        <a:prstGeom prst="borderCallout2">
          <a:avLst>
            <a:gd name="adj1" fmla="val 14287"/>
            <a:gd name="adj2" fmla="val 103542"/>
            <a:gd name="adj3" fmla="val 14374"/>
            <a:gd name="adj4" fmla="val 109763"/>
            <a:gd name="adj5" fmla="val -71111"/>
            <a:gd name="adj6" fmla="val 116782"/>
          </a:avLst>
        </a:prstGeom>
        <a:solidFill>
          <a:srgbClr val="FFE1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000">
              <a:effectLst/>
              <a:latin typeface="+mn-lt"/>
              <a:ea typeface="+mn-ea"/>
              <a:cs typeface="+mn-cs"/>
            </a:rPr>
            <a:t>万円未満を切り捨てた見積金額に補助率を乗じて、</a:t>
          </a:r>
          <a:r>
            <a:rPr lang="ja-JP" altLang="ja-JP" sz="1000">
              <a:effectLst/>
              <a:latin typeface="+mn-lt"/>
              <a:ea typeface="+mn-ea"/>
              <a:cs typeface="+mn-cs"/>
            </a:rPr>
            <a:t>万円未満を切捨てた金額</a:t>
          </a:r>
          <a:r>
            <a:rPr lang="ja-JP" altLang="en-US" sz="1000">
              <a:effectLst/>
              <a:latin typeface="+mn-lt"/>
              <a:ea typeface="+mn-ea"/>
              <a:cs typeface="+mn-cs"/>
            </a:rPr>
            <a:t>を記載。</a:t>
          </a:r>
          <a:endParaRPr lang="en-US" altLang="ja-JP" sz="1000"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例）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3,000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３／４　＝　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2,250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　　→</a:t>
          </a:r>
          <a:r>
            <a:rPr lang="en-US" altLang="ja-JP" sz="1000" b="0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2,250</a:t>
          </a:r>
          <a:endParaRPr lang="en-US" altLang="ja-JP" sz="9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29</xdr:row>
      <xdr:rowOff>209550</xdr:rowOff>
    </xdr:from>
    <xdr:to>
      <xdr:col>16</xdr:col>
      <xdr:colOff>371475</xdr:colOff>
      <xdr:row>30</xdr:row>
      <xdr:rowOff>190499</xdr:rowOff>
    </xdr:to>
    <xdr:sp macro="" textlink="">
      <xdr:nvSpPr>
        <xdr:cNvPr id="2" name="角丸四角形 1"/>
        <xdr:cNvSpPr/>
      </xdr:nvSpPr>
      <xdr:spPr>
        <a:xfrm>
          <a:off x="5867400" y="7048500"/>
          <a:ext cx="1362075" cy="219074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en-US" altLang="ja-JP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050" b="1" i="1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商店街型のみ記載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showZeros="0" tabSelected="1" view="pageBreakPreview" zoomScaleNormal="75" zoomScaleSheetLayoutView="100" workbookViewId="0">
      <selection activeCell="A2" sqref="A2"/>
    </sheetView>
  </sheetViews>
  <sheetFormatPr defaultColWidth="5.625" defaultRowHeight="18" customHeight="1" x14ac:dyDescent="0.15"/>
  <cols>
    <col min="1" max="16384" width="5.625" style="1"/>
  </cols>
  <sheetData>
    <row r="1" spans="1:26" ht="18" customHeight="1" x14ac:dyDescent="0.15">
      <c r="A1" s="38" t="s">
        <v>119</v>
      </c>
    </row>
    <row r="2" spans="1:26" ht="13.5" customHeight="1" x14ac:dyDescent="0.15">
      <c r="A2" s="10"/>
      <c r="L2" s="63" t="s">
        <v>0</v>
      </c>
      <c r="M2" s="63"/>
      <c r="N2" s="95"/>
      <c r="O2" s="96"/>
      <c r="P2" s="96"/>
      <c r="Q2" s="97"/>
      <c r="S2" s="9"/>
      <c r="T2" s="9"/>
      <c r="U2" s="9"/>
      <c r="V2" s="9"/>
      <c r="W2" s="9"/>
    </row>
    <row r="3" spans="1:26" ht="13.5" x14ac:dyDescent="0.15">
      <c r="Q3" s="18" t="s">
        <v>1</v>
      </c>
    </row>
    <row r="4" spans="1:26" ht="18" customHeight="1" x14ac:dyDescent="0.15">
      <c r="A4" s="88" t="s">
        <v>77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20"/>
      <c r="S4" s="20"/>
      <c r="T4" s="20"/>
      <c r="U4" s="20"/>
      <c r="V4" s="20"/>
      <c r="W4" s="20"/>
      <c r="X4" s="20"/>
      <c r="Y4" s="20"/>
      <c r="Z4" s="20"/>
    </row>
    <row r="5" spans="1:26" ht="13.5" customHeight="1" x14ac:dyDescent="0.1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6" ht="17.25" x14ac:dyDescent="0.15">
      <c r="B6" s="12"/>
      <c r="C6" s="12"/>
      <c r="D6" s="12"/>
      <c r="E6" s="12"/>
      <c r="F6" s="12"/>
      <c r="G6" s="12"/>
      <c r="H6" s="89" t="s">
        <v>2</v>
      </c>
      <c r="I6" s="89"/>
      <c r="J6" s="89"/>
      <c r="K6" s="94" t="s">
        <v>72</v>
      </c>
      <c r="L6" s="94"/>
      <c r="M6" s="94"/>
      <c r="N6" s="94"/>
      <c r="O6" s="94"/>
      <c r="P6" s="94"/>
      <c r="Q6" s="94"/>
      <c r="R6" s="21"/>
      <c r="S6" s="21"/>
      <c r="T6" s="21"/>
      <c r="U6" s="21"/>
      <c r="V6" s="21"/>
      <c r="W6" s="21"/>
      <c r="X6" s="21"/>
      <c r="Y6" s="21"/>
    </row>
    <row r="7" spans="1:26" ht="13.5" x14ac:dyDescent="0.15">
      <c r="A7" s="8" t="s">
        <v>15</v>
      </c>
    </row>
    <row r="8" spans="1:26" ht="17.25" customHeight="1" x14ac:dyDescent="0.15">
      <c r="A8" s="90" t="s">
        <v>5</v>
      </c>
      <c r="B8" s="91"/>
      <c r="C8" s="68" t="s">
        <v>74</v>
      </c>
      <c r="D8" s="69"/>
      <c r="E8" s="69"/>
      <c r="F8" s="69"/>
      <c r="G8" s="70"/>
      <c r="H8" s="81" t="s">
        <v>7</v>
      </c>
      <c r="I8" s="82"/>
      <c r="J8" s="75" t="s">
        <v>81</v>
      </c>
      <c r="K8" s="76"/>
      <c r="L8" s="76"/>
      <c r="M8" s="76"/>
      <c r="N8" s="76"/>
      <c r="O8" s="76"/>
      <c r="P8" s="76"/>
      <c r="Q8" s="77"/>
      <c r="R8" s="13"/>
      <c r="S8" s="13"/>
      <c r="T8" s="13"/>
      <c r="U8" s="13"/>
      <c r="V8" s="13"/>
      <c r="W8" s="13"/>
    </row>
    <row r="9" spans="1:26" ht="24.75" customHeight="1" x14ac:dyDescent="0.15">
      <c r="A9" s="92"/>
      <c r="B9" s="93"/>
      <c r="C9" s="85" t="s">
        <v>73</v>
      </c>
      <c r="D9" s="86"/>
      <c r="E9" s="86"/>
      <c r="F9" s="86"/>
      <c r="G9" s="87"/>
      <c r="H9" s="83"/>
      <c r="I9" s="84"/>
      <c r="J9" s="78"/>
      <c r="K9" s="79"/>
      <c r="L9" s="79"/>
      <c r="M9" s="79"/>
      <c r="N9" s="79"/>
      <c r="O9" s="79"/>
      <c r="P9" s="79"/>
      <c r="Q9" s="80"/>
      <c r="R9" s="13"/>
      <c r="S9" s="13"/>
      <c r="T9" s="13"/>
      <c r="U9" s="13"/>
      <c r="V9" s="13"/>
      <c r="W9" s="13"/>
    </row>
    <row r="10" spans="1:26" ht="22.5" customHeight="1" x14ac:dyDescent="0.15">
      <c r="A10" s="98" t="s">
        <v>6</v>
      </c>
      <c r="B10" s="98"/>
      <c r="C10" s="99" t="s">
        <v>76</v>
      </c>
      <c r="D10" s="100"/>
      <c r="E10" s="100"/>
      <c r="F10" s="100"/>
      <c r="G10" s="101"/>
      <c r="H10" s="63" t="s">
        <v>8</v>
      </c>
      <c r="I10" s="63"/>
      <c r="J10" s="71" t="s">
        <v>79</v>
      </c>
      <c r="K10" s="71"/>
      <c r="L10" s="71"/>
      <c r="M10" s="63" t="s">
        <v>14</v>
      </c>
      <c r="N10" s="63"/>
      <c r="O10" s="72" t="s">
        <v>80</v>
      </c>
      <c r="P10" s="73"/>
      <c r="Q10" s="74"/>
      <c r="R10" s="13"/>
      <c r="S10" s="13"/>
      <c r="T10" s="13"/>
      <c r="U10" s="13"/>
      <c r="V10" s="13"/>
      <c r="W10" s="13"/>
    </row>
    <row r="11" spans="1:26" ht="18.75" customHeight="1" x14ac:dyDescent="0.15">
      <c r="A11" s="63" t="s">
        <v>10</v>
      </c>
      <c r="B11" s="63"/>
      <c r="C11" s="102" t="s">
        <v>78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3"/>
      <c r="S11" s="13"/>
      <c r="T11" s="13"/>
      <c r="U11" s="13"/>
      <c r="V11" s="13"/>
      <c r="W11" s="13"/>
    </row>
    <row r="12" spans="1:26" ht="18.75" customHeight="1" x14ac:dyDescent="0.15">
      <c r="A12" s="63" t="s">
        <v>9</v>
      </c>
      <c r="B12" s="63"/>
      <c r="C12" s="103" t="s">
        <v>85</v>
      </c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3"/>
      <c r="S12" s="13"/>
      <c r="T12" s="13"/>
      <c r="U12" s="13"/>
      <c r="V12" s="13"/>
      <c r="W12" s="13"/>
    </row>
    <row r="13" spans="1:26" ht="18.75" customHeight="1" x14ac:dyDescent="0.15">
      <c r="A13" s="63" t="s">
        <v>11</v>
      </c>
      <c r="B13" s="63"/>
      <c r="C13" s="66" t="s">
        <v>67</v>
      </c>
      <c r="D13" s="66"/>
      <c r="E13" s="66"/>
      <c r="F13" s="67" t="s">
        <v>75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13"/>
      <c r="S13" s="13"/>
      <c r="T13" s="13"/>
      <c r="U13" s="13"/>
      <c r="V13" s="13"/>
      <c r="W13" s="13"/>
    </row>
    <row r="14" spans="1:26" ht="18.75" customHeight="1" x14ac:dyDescent="0.15">
      <c r="A14" s="63"/>
      <c r="B14" s="63"/>
      <c r="C14" s="65" t="s">
        <v>66</v>
      </c>
      <c r="D14" s="65"/>
      <c r="E14" s="65"/>
      <c r="F14" s="104" t="s">
        <v>82</v>
      </c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3"/>
      <c r="S14" s="13"/>
      <c r="T14" s="13"/>
      <c r="U14" s="13"/>
      <c r="V14" s="13"/>
      <c r="W14" s="13"/>
    </row>
    <row r="15" spans="1:26" ht="18.75" customHeight="1" x14ac:dyDescent="0.15">
      <c r="A15" s="63"/>
      <c r="B15" s="63"/>
      <c r="C15" s="65" t="s">
        <v>13</v>
      </c>
      <c r="D15" s="65"/>
      <c r="E15" s="65"/>
      <c r="F15" s="104" t="s">
        <v>83</v>
      </c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3"/>
      <c r="S15" s="13"/>
      <c r="T15" s="13"/>
      <c r="U15" s="13"/>
      <c r="V15" s="13"/>
      <c r="W15" s="13"/>
    </row>
    <row r="16" spans="1:26" ht="18.75" customHeight="1" x14ac:dyDescent="0.15">
      <c r="A16" s="63"/>
      <c r="B16" s="63"/>
      <c r="C16" s="64" t="s">
        <v>12</v>
      </c>
      <c r="D16" s="64"/>
      <c r="E16" s="64"/>
      <c r="F16" s="105" t="s">
        <v>84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3"/>
      <c r="S16" s="13"/>
      <c r="T16" s="13"/>
      <c r="U16" s="13"/>
      <c r="V16" s="13"/>
      <c r="W16" s="13"/>
    </row>
    <row r="17" spans="1:24" ht="13.5" x14ac:dyDescent="0.15">
      <c r="A17" s="2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Q17" s="14"/>
      <c r="R17" s="14"/>
      <c r="S17" s="14"/>
      <c r="T17" s="14"/>
      <c r="U17" s="14"/>
      <c r="V17" s="14"/>
      <c r="W17" s="14"/>
    </row>
    <row r="18" spans="1:24" s="16" customFormat="1" ht="14.25" x14ac:dyDescent="0.15">
      <c r="A18" s="8" t="s">
        <v>68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15"/>
    </row>
    <row r="19" spans="1:24" s="4" customFormat="1" ht="18.75" customHeight="1" x14ac:dyDescent="0.15">
      <c r="A19" s="1" t="s">
        <v>3</v>
      </c>
      <c r="B19" s="2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3"/>
      <c r="S19" s="3"/>
      <c r="T19" s="3"/>
      <c r="U19" s="3"/>
      <c r="V19" s="3"/>
      <c r="W19" s="3"/>
      <c r="X19" s="3"/>
    </row>
    <row r="20" spans="1:24" s="4" customFormat="1" ht="13.5" x14ac:dyDescent="0.15">
      <c r="A20" s="53" t="s">
        <v>38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7"/>
      <c r="S20" s="7"/>
      <c r="T20" s="7"/>
      <c r="U20" s="7"/>
      <c r="V20" s="7"/>
      <c r="W20" s="7"/>
      <c r="X20" s="6"/>
    </row>
    <row r="21" spans="1:24" s="4" customFormat="1" ht="18.75" customHeight="1" x14ac:dyDescent="0.15">
      <c r="A21" s="58" t="s">
        <v>16</v>
      </c>
      <c r="B21" s="58"/>
      <c r="C21" s="106" t="s">
        <v>86</v>
      </c>
      <c r="D21" s="107"/>
      <c r="E21" s="44" t="s">
        <v>17</v>
      </c>
      <c r="F21" s="45"/>
      <c r="G21" s="46" t="s">
        <v>96</v>
      </c>
      <c r="H21" s="47"/>
      <c r="I21" s="47"/>
      <c r="J21" s="47"/>
      <c r="K21" s="47"/>
      <c r="L21" s="47"/>
      <c r="M21" s="47"/>
      <c r="N21" s="47"/>
      <c r="O21" s="47"/>
      <c r="P21" s="47"/>
      <c r="Q21" s="48"/>
      <c r="R21" s="5"/>
      <c r="S21" s="5"/>
      <c r="T21" s="5"/>
      <c r="U21" s="5"/>
      <c r="V21" s="5"/>
      <c r="W21" s="5"/>
      <c r="X21" s="6"/>
    </row>
    <row r="22" spans="1:24" s="4" customFormat="1" ht="34.5" customHeight="1" x14ac:dyDescent="0.15">
      <c r="A22" s="108" t="s">
        <v>69</v>
      </c>
      <c r="B22" s="53"/>
      <c r="C22" s="11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5"/>
      <c r="S22" s="5"/>
      <c r="T22" s="5"/>
      <c r="U22" s="5"/>
      <c r="V22" s="5"/>
      <c r="W22" s="5"/>
      <c r="X22" s="6"/>
    </row>
    <row r="23" spans="1:24" s="4" customFormat="1" ht="22.5" customHeight="1" x14ac:dyDescent="0.15">
      <c r="A23" s="53" t="s">
        <v>19</v>
      </c>
      <c r="B23" s="53"/>
      <c r="C23" s="49" t="s">
        <v>87</v>
      </c>
      <c r="D23" s="50"/>
      <c r="E23" s="50"/>
      <c r="F23" s="51"/>
      <c r="G23" s="44" t="s">
        <v>7</v>
      </c>
      <c r="H23" s="45"/>
      <c r="I23" s="49" t="s">
        <v>88</v>
      </c>
      <c r="J23" s="50"/>
      <c r="K23" s="50"/>
      <c r="L23" s="50"/>
      <c r="M23" s="50"/>
      <c r="N23" s="50"/>
      <c r="O23" s="50"/>
      <c r="P23" s="50"/>
      <c r="Q23" s="51"/>
      <c r="R23" s="17"/>
      <c r="S23" s="17"/>
      <c r="T23" s="17"/>
      <c r="U23" s="17"/>
      <c r="V23" s="17"/>
      <c r="W23" s="17"/>
      <c r="X23" s="17"/>
    </row>
    <row r="24" spans="1:24" s="4" customFormat="1" ht="22.5" customHeight="1" x14ac:dyDescent="0.15">
      <c r="A24" s="53" t="s">
        <v>21</v>
      </c>
      <c r="B24" s="53"/>
      <c r="C24" s="49" t="s">
        <v>89</v>
      </c>
      <c r="D24" s="50"/>
      <c r="E24" s="50"/>
      <c r="F24" s="51"/>
      <c r="G24" s="53" t="s">
        <v>36</v>
      </c>
      <c r="H24" s="53"/>
      <c r="I24" s="109" t="s">
        <v>90</v>
      </c>
      <c r="J24" s="110"/>
      <c r="K24" s="110"/>
      <c r="L24" s="111"/>
      <c r="M24" s="53" t="s">
        <v>22</v>
      </c>
      <c r="N24" s="53"/>
      <c r="O24" s="112" t="s">
        <v>95</v>
      </c>
      <c r="P24" s="112"/>
      <c r="Q24" s="112"/>
      <c r="R24" s="17"/>
      <c r="S24" s="17"/>
      <c r="T24" s="17"/>
      <c r="U24" s="17"/>
      <c r="V24" s="17"/>
      <c r="W24" s="17"/>
      <c r="X24" s="17"/>
    </row>
    <row r="25" spans="1:24" s="4" customFormat="1" ht="22.5" customHeight="1" x14ac:dyDescent="0.15">
      <c r="A25" s="54" t="s">
        <v>20</v>
      </c>
      <c r="B25" s="54"/>
      <c r="C25" s="52" t="s">
        <v>91</v>
      </c>
      <c r="D25" s="52"/>
      <c r="E25" s="52"/>
      <c r="F25" s="52"/>
      <c r="G25" s="52"/>
      <c r="H25" s="52"/>
      <c r="I25" s="52"/>
      <c r="J25" s="52"/>
      <c r="K25" s="52"/>
      <c r="L25" s="52"/>
      <c r="M25" s="40" t="s">
        <v>25</v>
      </c>
      <c r="N25" s="41"/>
      <c r="O25" s="55">
        <v>8300</v>
      </c>
      <c r="P25" s="56"/>
      <c r="Q25" s="57"/>
      <c r="R25" s="17"/>
      <c r="S25" s="17"/>
      <c r="T25" s="17"/>
      <c r="U25" s="17"/>
      <c r="V25" s="17"/>
      <c r="W25" s="17"/>
      <c r="X25" s="17"/>
    </row>
    <row r="26" spans="1:24" s="4" customFormat="1" ht="13.5" x14ac:dyDescent="0.15">
      <c r="A26" s="53" t="s">
        <v>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17"/>
      <c r="S26" s="17"/>
      <c r="T26" s="17"/>
      <c r="U26" s="17"/>
      <c r="V26" s="17"/>
      <c r="W26" s="17"/>
      <c r="X26" s="17"/>
    </row>
    <row r="27" spans="1:24" s="4" customFormat="1" ht="18.75" customHeight="1" x14ac:dyDescent="0.15">
      <c r="A27" s="59" t="s">
        <v>41</v>
      </c>
      <c r="B27" s="59"/>
      <c r="C27" s="60" t="s">
        <v>92</v>
      </c>
      <c r="D27" s="60"/>
      <c r="E27" s="60"/>
      <c r="F27" s="60"/>
      <c r="G27" s="60"/>
      <c r="H27" s="60"/>
      <c r="I27" s="60"/>
      <c r="J27" s="60"/>
      <c r="K27" s="60"/>
      <c r="L27" s="60"/>
      <c r="M27" s="61" t="s">
        <v>43</v>
      </c>
      <c r="N27" s="61"/>
      <c r="O27" s="62" t="s">
        <v>94</v>
      </c>
      <c r="P27" s="62"/>
      <c r="Q27" s="62"/>
      <c r="R27" s="17"/>
      <c r="S27" s="17"/>
      <c r="T27" s="17"/>
      <c r="U27" s="17"/>
      <c r="V27" s="17"/>
      <c r="W27" s="17"/>
      <c r="X27" s="17"/>
    </row>
    <row r="28" spans="1:24" s="4" customFormat="1" ht="22.5" customHeight="1" x14ac:dyDescent="0.15">
      <c r="A28" s="58" t="s">
        <v>45</v>
      </c>
      <c r="B28" s="58"/>
      <c r="C28" s="52" t="s">
        <v>93</v>
      </c>
      <c r="D28" s="52"/>
      <c r="E28" s="52"/>
      <c r="F28" s="52"/>
      <c r="G28" s="58" t="s">
        <v>46</v>
      </c>
      <c r="H28" s="58"/>
      <c r="I28" s="114">
        <v>3000</v>
      </c>
      <c r="J28" s="114"/>
      <c r="K28" s="114"/>
      <c r="L28" s="114"/>
      <c r="M28" s="58" t="s">
        <v>47</v>
      </c>
      <c r="N28" s="58"/>
      <c r="O28" s="114">
        <v>2250</v>
      </c>
      <c r="P28" s="114"/>
      <c r="Q28" s="114"/>
      <c r="R28" s="17"/>
      <c r="U28" s="17"/>
      <c r="V28" s="17"/>
      <c r="W28" s="17"/>
      <c r="X28" s="17"/>
    </row>
    <row r="29" spans="1:24" s="4" customFormat="1" ht="22.5" customHeight="1" x14ac:dyDescent="0.15">
      <c r="A29" s="40" t="s">
        <v>70</v>
      </c>
      <c r="B29" s="41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17"/>
      <c r="U29" s="17"/>
      <c r="V29" s="17"/>
      <c r="W29" s="17"/>
      <c r="X29" s="17"/>
    </row>
    <row r="30" spans="1:24" s="4" customFormat="1" ht="13.5" x14ac:dyDescent="0.1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7"/>
      <c r="S30" s="7"/>
      <c r="T30" s="7"/>
      <c r="U30" s="7"/>
      <c r="V30" s="7"/>
      <c r="W30" s="7"/>
      <c r="X30" s="7"/>
    </row>
    <row r="31" spans="1:24" ht="18" customHeight="1" x14ac:dyDescent="0.15">
      <c r="A31" s="53" t="s">
        <v>38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</row>
    <row r="32" spans="1:24" ht="18.75" customHeight="1" x14ac:dyDescent="0.15">
      <c r="A32" s="58" t="s">
        <v>16</v>
      </c>
      <c r="B32" s="58"/>
      <c r="C32" s="42"/>
      <c r="D32" s="43"/>
      <c r="E32" s="44" t="s">
        <v>17</v>
      </c>
      <c r="F32" s="45"/>
      <c r="G32" s="46" t="s">
        <v>39</v>
      </c>
      <c r="H32" s="47"/>
      <c r="I32" s="47"/>
      <c r="J32" s="47"/>
      <c r="K32" s="47"/>
      <c r="L32" s="47"/>
      <c r="M32" s="47"/>
      <c r="N32" s="47"/>
      <c r="O32" s="47"/>
      <c r="P32" s="47"/>
      <c r="Q32" s="48"/>
    </row>
    <row r="33" spans="1:24" ht="36.75" customHeight="1" x14ac:dyDescent="0.15">
      <c r="A33" s="108" t="s">
        <v>69</v>
      </c>
      <c r="B33" s="53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</row>
    <row r="34" spans="1:24" ht="22.5" customHeight="1" x14ac:dyDescent="0.15">
      <c r="A34" s="53" t="s">
        <v>19</v>
      </c>
      <c r="B34" s="53"/>
      <c r="C34" s="120"/>
      <c r="D34" s="121"/>
      <c r="E34" s="121"/>
      <c r="F34" s="122"/>
      <c r="G34" s="44" t="s">
        <v>7</v>
      </c>
      <c r="H34" s="45"/>
      <c r="I34" s="120"/>
      <c r="J34" s="121"/>
      <c r="K34" s="121"/>
      <c r="L34" s="121"/>
      <c r="M34" s="121"/>
      <c r="N34" s="121"/>
      <c r="O34" s="121"/>
      <c r="P34" s="121"/>
      <c r="Q34" s="122"/>
    </row>
    <row r="35" spans="1:24" ht="22.5" customHeight="1" x14ac:dyDescent="0.15">
      <c r="A35" s="53" t="s">
        <v>21</v>
      </c>
      <c r="B35" s="53"/>
      <c r="C35" s="123"/>
      <c r="D35" s="123"/>
      <c r="E35" s="123"/>
      <c r="F35" s="123"/>
      <c r="G35" s="53" t="s">
        <v>36</v>
      </c>
      <c r="H35" s="53"/>
      <c r="I35" s="124"/>
      <c r="J35" s="124"/>
      <c r="K35" s="124"/>
      <c r="L35" s="124"/>
      <c r="M35" s="53" t="s">
        <v>22</v>
      </c>
      <c r="N35" s="53"/>
      <c r="O35" s="112" t="s">
        <v>23</v>
      </c>
      <c r="P35" s="112"/>
      <c r="Q35" s="112"/>
    </row>
    <row r="36" spans="1:24" ht="22.5" customHeight="1" x14ac:dyDescent="0.15">
      <c r="A36" s="54" t="s">
        <v>20</v>
      </c>
      <c r="B36" s="54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40" t="s">
        <v>25</v>
      </c>
      <c r="N36" s="41"/>
      <c r="O36" s="116"/>
      <c r="P36" s="117"/>
      <c r="Q36" s="118"/>
    </row>
    <row r="37" spans="1:24" ht="13.5" x14ac:dyDescent="0.15">
      <c r="A37" s="53" t="s">
        <v>40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</row>
    <row r="38" spans="1:24" ht="18.75" customHeight="1" x14ac:dyDescent="0.15">
      <c r="A38" s="59" t="s">
        <v>41</v>
      </c>
      <c r="B38" s="59"/>
      <c r="C38" s="60" t="s">
        <v>42</v>
      </c>
      <c r="D38" s="60"/>
      <c r="E38" s="60"/>
      <c r="F38" s="60"/>
      <c r="G38" s="60"/>
      <c r="H38" s="60"/>
      <c r="I38" s="60"/>
      <c r="J38" s="60"/>
      <c r="K38" s="60"/>
      <c r="L38" s="60"/>
      <c r="M38" s="61" t="s">
        <v>43</v>
      </c>
      <c r="N38" s="61"/>
      <c r="O38" s="62" t="s">
        <v>44</v>
      </c>
      <c r="P38" s="62"/>
      <c r="Q38" s="62"/>
    </row>
    <row r="39" spans="1:24" ht="22.5" customHeight="1" x14ac:dyDescent="0.15">
      <c r="A39" s="58" t="s">
        <v>45</v>
      </c>
      <c r="B39" s="58"/>
      <c r="C39" s="115"/>
      <c r="D39" s="115"/>
      <c r="E39" s="115"/>
      <c r="F39" s="115"/>
      <c r="G39" s="58" t="s">
        <v>46</v>
      </c>
      <c r="H39" s="58"/>
      <c r="I39" s="127"/>
      <c r="J39" s="127"/>
      <c r="K39" s="127"/>
      <c r="L39" s="127"/>
      <c r="M39" s="58" t="s">
        <v>47</v>
      </c>
      <c r="N39" s="58"/>
      <c r="O39" s="127"/>
      <c r="P39" s="127"/>
      <c r="Q39" s="127"/>
    </row>
    <row r="40" spans="1:24" s="4" customFormat="1" ht="22.5" customHeight="1" x14ac:dyDescent="0.15">
      <c r="A40" s="40" t="s">
        <v>70</v>
      </c>
      <c r="B40" s="41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17"/>
      <c r="U40" s="17"/>
      <c r="V40" s="17"/>
      <c r="W40" s="17"/>
      <c r="X40" s="17"/>
    </row>
    <row r="41" spans="1:24" ht="13.5" x14ac:dyDescent="0.15">
      <c r="A41" s="23"/>
      <c r="B41" s="23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24" ht="18" customHeight="1" x14ac:dyDescent="0.15">
      <c r="A42" s="125" t="s">
        <v>56</v>
      </c>
      <c r="B42" s="125"/>
      <c r="C42" s="125"/>
      <c r="D42" s="125"/>
      <c r="E42" s="125"/>
      <c r="F42" s="126">
        <f>O25+O36</f>
        <v>8300</v>
      </c>
      <c r="G42" s="126"/>
      <c r="H42" s="126"/>
      <c r="I42" s="25"/>
      <c r="J42" s="25"/>
      <c r="K42" s="25"/>
      <c r="L42" s="25"/>
      <c r="M42" s="25"/>
      <c r="N42" s="25"/>
      <c r="O42" s="25"/>
      <c r="P42" s="25"/>
      <c r="Q42" s="25"/>
    </row>
    <row r="43" spans="1:24" ht="18" customHeight="1" x14ac:dyDescent="0.15">
      <c r="A43" s="125" t="s">
        <v>57</v>
      </c>
      <c r="B43" s="125"/>
      <c r="C43" s="125"/>
      <c r="D43" s="125"/>
      <c r="E43" s="125"/>
      <c r="F43" s="126">
        <f>SUM(I39,I28)</f>
        <v>3000</v>
      </c>
      <c r="G43" s="126"/>
      <c r="H43" s="126"/>
    </row>
    <row r="44" spans="1:24" ht="18" customHeight="1" x14ac:dyDescent="0.15">
      <c r="A44" s="125" t="s">
        <v>58</v>
      </c>
      <c r="B44" s="125"/>
      <c r="C44" s="125"/>
      <c r="D44" s="125"/>
      <c r="E44" s="125"/>
      <c r="F44" s="126">
        <f>O28+O39</f>
        <v>2250</v>
      </c>
      <c r="G44" s="126"/>
      <c r="H44" s="126"/>
    </row>
    <row r="45" spans="1:24" ht="13.5" x14ac:dyDescent="0.15">
      <c r="A45" s="24"/>
    </row>
  </sheetData>
  <mergeCells count="103">
    <mergeCell ref="M35:N35"/>
    <mergeCell ref="O35:Q35"/>
    <mergeCell ref="A34:B34"/>
    <mergeCell ref="C34:F34"/>
    <mergeCell ref="A31:Q31"/>
    <mergeCell ref="A44:E44"/>
    <mergeCell ref="F44:H44"/>
    <mergeCell ref="C39:F39"/>
    <mergeCell ref="G39:H39"/>
    <mergeCell ref="I39:L39"/>
    <mergeCell ref="M39:N39"/>
    <mergeCell ref="O39:Q39"/>
    <mergeCell ref="C38:L38"/>
    <mergeCell ref="M38:N38"/>
    <mergeCell ref="O38:Q38"/>
    <mergeCell ref="A39:B39"/>
    <mergeCell ref="A38:B38"/>
    <mergeCell ref="A43:E43"/>
    <mergeCell ref="F43:H43"/>
    <mergeCell ref="A42:E42"/>
    <mergeCell ref="F42:H42"/>
    <mergeCell ref="A22:B22"/>
    <mergeCell ref="I24:L24"/>
    <mergeCell ref="M24:N24"/>
    <mergeCell ref="O24:Q24"/>
    <mergeCell ref="C22:Q22"/>
    <mergeCell ref="A37:Q37"/>
    <mergeCell ref="A28:B28"/>
    <mergeCell ref="G28:H28"/>
    <mergeCell ref="C28:F28"/>
    <mergeCell ref="I28:L28"/>
    <mergeCell ref="M28:N28"/>
    <mergeCell ref="O28:Q28"/>
    <mergeCell ref="C36:L36"/>
    <mergeCell ref="M36:N36"/>
    <mergeCell ref="O36:Q36"/>
    <mergeCell ref="A36:B36"/>
    <mergeCell ref="A33:B33"/>
    <mergeCell ref="C33:Q33"/>
    <mergeCell ref="G34:H34"/>
    <mergeCell ref="I34:Q34"/>
    <mergeCell ref="A35:B35"/>
    <mergeCell ref="C35:F35"/>
    <mergeCell ref="G35:H35"/>
    <mergeCell ref="I35:L35"/>
    <mergeCell ref="C12:Q12"/>
    <mergeCell ref="F15:Q15"/>
    <mergeCell ref="F14:Q14"/>
    <mergeCell ref="F16:Q16"/>
    <mergeCell ref="A21:B21"/>
    <mergeCell ref="A13:B16"/>
    <mergeCell ref="C21:D21"/>
    <mergeCell ref="A20:Q20"/>
    <mergeCell ref="G21:Q21"/>
    <mergeCell ref="E21:F21"/>
    <mergeCell ref="L2:M2"/>
    <mergeCell ref="C16:E16"/>
    <mergeCell ref="C15:E15"/>
    <mergeCell ref="C14:E14"/>
    <mergeCell ref="C13:E13"/>
    <mergeCell ref="F13:Q13"/>
    <mergeCell ref="C8:G8"/>
    <mergeCell ref="J10:L10"/>
    <mergeCell ref="M10:N10"/>
    <mergeCell ref="O10:Q10"/>
    <mergeCell ref="J8:Q9"/>
    <mergeCell ref="H8:I9"/>
    <mergeCell ref="C9:G9"/>
    <mergeCell ref="A4:Q4"/>
    <mergeCell ref="H6:J6"/>
    <mergeCell ref="A8:B9"/>
    <mergeCell ref="K6:Q6"/>
    <mergeCell ref="N2:Q2"/>
    <mergeCell ref="A10:B10"/>
    <mergeCell ref="C10:G10"/>
    <mergeCell ref="H10:I10"/>
    <mergeCell ref="A11:B11"/>
    <mergeCell ref="C11:Q11"/>
    <mergeCell ref="A12:B12"/>
    <mergeCell ref="C29:Q29"/>
    <mergeCell ref="A29:B29"/>
    <mergeCell ref="A40:B40"/>
    <mergeCell ref="C40:Q40"/>
    <mergeCell ref="C32:D32"/>
    <mergeCell ref="E32:F32"/>
    <mergeCell ref="G32:Q32"/>
    <mergeCell ref="C23:F23"/>
    <mergeCell ref="I23:Q23"/>
    <mergeCell ref="C25:L25"/>
    <mergeCell ref="A26:Q26"/>
    <mergeCell ref="A25:B25"/>
    <mergeCell ref="A24:B24"/>
    <mergeCell ref="C24:F24"/>
    <mergeCell ref="O25:Q25"/>
    <mergeCell ref="G23:H23"/>
    <mergeCell ref="A23:B23"/>
    <mergeCell ref="M25:N25"/>
    <mergeCell ref="G24:H24"/>
    <mergeCell ref="A32:B32"/>
    <mergeCell ref="A27:B27"/>
    <mergeCell ref="C27:L27"/>
    <mergeCell ref="M27:N27"/>
    <mergeCell ref="O27:Q27"/>
  </mergeCells>
  <phoneticPr fontId="1"/>
  <printOptions horizontalCentered="1"/>
  <pageMargins left="0.6692913385826772" right="0.23622047244094491" top="0.74803149606299213" bottom="0.55118110236220474" header="0.31496062992125984" footer="0.31496062992125984"/>
  <pageSetup paperSize="9" scale="98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"/>
  <sheetViews>
    <sheetView showZeros="0" view="pageBreakPreview" zoomScaleNormal="75" zoomScaleSheetLayoutView="100" workbookViewId="0">
      <selection activeCell="K21" sqref="K21:Q21"/>
    </sheetView>
  </sheetViews>
  <sheetFormatPr defaultColWidth="5.625" defaultRowHeight="18" customHeight="1" x14ac:dyDescent="0.15"/>
  <cols>
    <col min="1" max="2" width="5.625" style="1" customWidth="1"/>
    <col min="3" max="4" width="6.875" style="1" customWidth="1"/>
    <col min="5" max="16384" width="5.625" style="1"/>
  </cols>
  <sheetData>
    <row r="1" spans="1:18" ht="18" customHeight="1" x14ac:dyDescent="0.15">
      <c r="A1" s="9" t="s">
        <v>24</v>
      </c>
      <c r="B1" s="9"/>
      <c r="C1" s="9"/>
      <c r="D1" s="26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3.5" x14ac:dyDescent="0.15">
      <c r="A2" s="53" t="s">
        <v>38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</row>
    <row r="3" spans="1:18" ht="21" customHeight="1" x14ac:dyDescent="0.15">
      <c r="A3" s="142" t="s">
        <v>71</v>
      </c>
      <c r="B3" s="143"/>
      <c r="C3" s="106" t="s">
        <v>86</v>
      </c>
      <c r="D3" s="107"/>
      <c r="E3" s="58" t="s">
        <v>63</v>
      </c>
      <c r="F3" s="58"/>
      <c r="G3" s="150">
        <v>1</v>
      </c>
      <c r="H3" s="151"/>
      <c r="I3" s="44" t="s">
        <v>17</v>
      </c>
      <c r="J3" s="45"/>
      <c r="K3" s="46" t="s">
        <v>110</v>
      </c>
      <c r="L3" s="47"/>
      <c r="M3" s="47"/>
      <c r="N3" s="47"/>
      <c r="O3" s="47"/>
      <c r="P3" s="47"/>
      <c r="Q3" s="48"/>
    </row>
    <row r="4" spans="1:18" ht="18.75" customHeight="1" x14ac:dyDescent="0.15">
      <c r="A4" s="53" t="s">
        <v>18</v>
      </c>
      <c r="B4" s="53"/>
      <c r="C4" s="120"/>
      <c r="D4" s="121"/>
      <c r="E4" s="121"/>
      <c r="F4" s="121"/>
      <c r="G4" s="121"/>
      <c r="H4" s="121"/>
      <c r="I4" s="121"/>
      <c r="J4" s="121"/>
      <c r="K4" s="121"/>
      <c r="L4" s="122"/>
      <c r="M4" s="144" t="s">
        <v>50</v>
      </c>
      <c r="N4" s="144"/>
      <c r="O4" s="145">
        <v>1</v>
      </c>
      <c r="P4" s="146"/>
      <c r="Q4" s="147"/>
    </row>
    <row r="5" spans="1:18" ht="18.75" customHeight="1" x14ac:dyDescent="0.15">
      <c r="A5" s="53" t="s">
        <v>48</v>
      </c>
      <c r="B5" s="53"/>
      <c r="C5" s="49" t="s">
        <v>97</v>
      </c>
      <c r="D5" s="50"/>
      <c r="E5" s="50"/>
      <c r="F5" s="51"/>
      <c r="G5" s="40" t="s">
        <v>49</v>
      </c>
      <c r="H5" s="41"/>
      <c r="I5" s="49" t="s">
        <v>98</v>
      </c>
      <c r="J5" s="50"/>
      <c r="K5" s="50"/>
      <c r="L5" s="50"/>
      <c r="M5" s="50"/>
      <c r="N5" s="50"/>
      <c r="O5" s="50"/>
      <c r="P5" s="50"/>
      <c r="Q5" s="51"/>
    </row>
    <row r="6" spans="1:18" ht="18.75" customHeight="1" thickBot="1" x14ac:dyDescent="0.2">
      <c r="A6" s="133" t="s">
        <v>20</v>
      </c>
      <c r="B6" s="133"/>
      <c r="C6" s="134" t="s">
        <v>99</v>
      </c>
      <c r="D6" s="134"/>
      <c r="E6" s="134"/>
      <c r="F6" s="134"/>
      <c r="G6" s="134"/>
      <c r="H6" s="134"/>
      <c r="I6" s="134"/>
      <c r="J6" s="134"/>
      <c r="K6" s="134"/>
      <c r="L6" s="134"/>
      <c r="M6" s="135" t="s">
        <v>25</v>
      </c>
      <c r="N6" s="136"/>
      <c r="O6" s="137">
        <v>90</v>
      </c>
      <c r="P6" s="138"/>
      <c r="Q6" s="139"/>
    </row>
    <row r="7" spans="1:18" ht="14.25" thickTop="1" x14ac:dyDescent="0.15">
      <c r="A7" s="140" t="s">
        <v>40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spans="1:18" ht="17.25" customHeight="1" x14ac:dyDescent="0.15">
      <c r="A8" s="59" t="s">
        <v>41</v>
      </c>
      <c r="B8" s="59"/>
      <c r="C8" s="60" t="s">
        <v>111</v>
      </c>
      <c r="D8" s="60"/>
      <c r="E8" s="60"/>
      <c r="F8" s="60"/>
      <c r="G8" s="60"/>
      <c r="H8" s="60"/>
      <c r="I8" s="60"/>
      <c r="J8" s="60"/>
      <c r="K8" s="60"/>
      <c r="L8" s="60"/>
      <c r="M8" s="61" t="s">
        <v>43</v>
      </c>
      <c r="N8" s="61"/>
      <c r="O8" s="62" t="s">
        <v>94</v>
      </c>
      <c r="P8" s="62"/>
      <c r="Q8" s="62"/>
    </row>
    <row r="9" spans="1:18" ht="27" customHeight="1" x14ac:dyDescent="0.15">
      <c r="A9" s="148" t="s">
        <v>33</v>
      </c>
      <c r="B9" s="149"/>
      <c r="C9" s="52" t="s">
        <v>100</v>
      </c>
      <c r="D9" s="52"/>
      <c r="E9" s="52"/>
      <c r="F9" s="52"/>
      <c r="G9" s="58" t="s">
        <v>46</v>
      </c>
      <c r="H9" s="58"/>
      <c r="I9" s="114">
        <v>90</v>
      </c>
      <c r="J9" s="114"/>
      <c r="K9" s="114"/>
      <c r="L9" s="114"/>
      <c r="M9" s="58" t="s">
        <v>47</v>
      </c>
      <c r="N9" s="58"/>
      <c r="O9" s="114">
        <v>67</v>
      </c>
      <c r="P9" s="114"/>
      <c r="Q9" s="114"/>
    </row>
    <row r="10" spans="1:18" ht="19.5" customHeight="1" x14ac:dyDescent="0.15">
      <c r="A10" s="9"/>
      <c r="B10" s="9"/>
      <c r="C10" s="9"/>
      <c r="D10" s="26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8" ht="13.5" x14ac:dyDescent="0.15">
      <c r="A11" s="53" t="s">
        <v>38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  <row r="12" spans="1:18" ht="22.5" customHeight="1" x14ac:dyDescent="0.15">
      <c r="A12" s="142" t="s">
        <v>71</v>
      </c>
      <c r="B12" s="143"/>
      <c r="C12" s="106" t="s">
        <v>101</v>
      </c>
      <c r="D12" s="107"/>
      <c r="E12" s="58" t="s">
        <v>63</v>
      </c>
      <c r="F12" s="58"/>
      <c r="G12" s="150">
        <v>2</v>
      </c>
      <c r="H12" s="151"/>
      <c r="I12" s="44" t="s">
        <v>17</v>
      </c>
      <c r="J12" s="45"/>
      <c r="K12" s="46" t="s">
        <v>110</v>
      </c>
      <c r="L12" s="47"/>
      <c r="M12" s="47"/>
      <c r="N12" s="47"/>
      <c r="O12" s="47"/>
      <c r="P12" s="47"/>
      <c r="Q12" s="48"/>
    </row>
    <row r="13" spans="1:18" ht="18.75" customHeight="1" x14ac:dyDescent="0.15">
      <c r="A13" s="53" t="s">
        <v>18</v>
      </c>
      <c r="B13" s="53"/>
      <c r="C13" s="120"/>
      <c r="D13" s="121"/>
      <c r="E13" s="121"/>
      <c r="F13" s="121"/>
      <c r="G13" s="121"/>
      <c r="H13" s="121"/>
      <c r="I13" s="121"/>
      <c r="J13" s="121"/>
      <c r="K13" s="121"/>
      <c r="L13" s="122"/>
      <c r="M13" s="144" t="s">
        <v>50</v>
      </c>
      <c r="N13" s="144"/>
      <c r="O13" s="145">
        <v>1</v>
      </c>
      <c r="P13" s="146"/>
      <c r="Q13" s="147"/>
    </row>
    <row r="14" spans="1:18" ht="18.75" customHeight="1" x14ac:dyDescent="0.15">
      <c r="A14" s="53" t="s">
        <v>48</v>
      </c>
      <c r="B14" s="53"/>
      <c r="C14" s="49" t="s">
        <v>102</v>
      </c>
      <c r="D14" s="50"/>
      <c r="E14" s="50"/>
      <c r="F14" s="51"/>
      <c r="G14" s="40" t="s">
        <v>49</v>
      </c>
      <c r="H14" s="41"/>
      <c r="I14" s="49" t="s">
        <v>103</v>
      </c>
      <c r="J14" s="50"/>
      <c r="K14" s="50"/>
      <c r="L14" s="50"/>
      <c r="M14" s="50"/>
      <c r="N14" s="50"/>
      <c r="O14" s="50"/>
      <c r="P14" s="50"/>
      <c r="Q14" s="51"/>
    </row>
    <row r="15" spans="1:18" ht="18.75" customHeight="1" thickBot="1" x14ac:dyDescent="0.2">
      <c r="A15" s="133" t="s">
        <v>20</v>
      </c>
      <c r="B15" s="133"/>
      <c r="C15" s="134" t="s">
        <v>104</v>
      </c>
      <c r="D15" s="134"/>
      <c r="E15" s="134"/>
      <c r="F15" s="134"/>
      <c r="G15" s="134"/>
      <c r="H15" s="134"/>
      <c r="I15" s="134"/>
      <c r="J15" s="134"/>
      <c r="K15" s="134"/>
      <c r="L15" s="134"/>
      <c r="M15" s="135" t="s">
        <v>25</v>
      </c>
      <c r="N15" s="136"/>
      <c r="O15" s="137">
        <v>65</v>
      </c>
      <c r="P15" s="138"/>
      <c r="Q15" s="139"/>
    </row>
    <row r="16" spans="1:18" ht="14.25" thickTop="1" x14ac:dyDescent="0.15">
      <c r="A16" s="140" t="s">
        <v>40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</row>
    <row r="17" spans="1:31" ht="17.25" customHeight="1" x14ac:dyDescent="0.15">
      <c r="A17" s="59" t="s">
        <v>41</v>
      </c>
      <c r="B17" s="59"/>
      <c r="C17" s="60" t="s">
        <v>111</v>
      </c>
      <c r="D17" s="60"/>
      <c r="E17" s="60"/>
      <c r="F17" s="60"/>
      <c r="G17" s="60"/>
      <c r="H17" s="60"/>
      <c r="I17" s="60"/>
      <c r="J17" s="60"/>
      <c r="K17" s="60"/>
      <c r="L17" s="60"/>
      <c r="M17" s="61" t="s">
        <v>43</v>
      </c>
      <c r="N17" s="61"/>
      <c r="O17" s="62" t="s">
        <v>94</v>
      </c>
      <c r="P17" s="62"/>
      <c r="Q17" s="62"/>
    </row>
    <row r="18" spans="1:31" ht="27" customHeight="1" x14ac:dyDescent="0.15">
      <c r="A18" s="142" t="s">
        <v>33</v>
      </c>
      <c r="B18" s="143"/>
      <c r="C18" s="52" t="s">
        <v>105</v>
      </c>
      <c r="D18" s="52"/>
      <c r="E18" s="52"/>
      <c r="F18" s="52"/>
      <c r="G18" s="58" t="s">
        <v>46</v>
      </c>
      <c r="H18" s="58"/>
      <c r="I18" s="114">
        <v>65</v>
      </c>
      <c r="J18" s="114"/>
      <c r="K18" s="114"/>
      <c r="L18" s="114"/>
      <c r="M18" s="58" t="s">
        <v>47</v>
      </c>
      <c r="N18" s="58"/>
      <c r="O18" s="114">
        <v>48</v>
      </c>
      <c r="P18" s="114"/>
      <c r="Q18" s="114"/>
    </row>
    <row r="19" spans="1:31" ht="19.5" customHeight="1" x14ac:dyDescent="0.15">
      <c r="A19" s="9"/>
      <c r="B19" s="9"/>
      <c r="C19" s="9"/>
      <c r="D19" s="26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31" ht="13.5" x14ac:dyDescent="0.15">
      <c r="A20" s="53" t="s">
        <v>38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</row>
    <row r="21" spans="1:31" ht="22.5" customHeight="1" x14ac:dyDescent="0.15">
      <c r="A21" s="142" t="s">
        <v>71</v>
      </c>
      <c r="B21" s="143"/>
      <c r="C21" s="106" t="s">
        <v>106</v>
      </c>
      <c r="D21" s="107"/>
      <c r="E21" s="58" t="s">
        <v>63</v>
      </c>
      <c r="F21" s="58"/>
      <c r="G21" s="150">
        <v>3</v>
      </c>
      <c r="H21" s="151"/>
      <c r="I21" s="44" t="s">
        <v>17</v>
      </c>
      <c r="J21" s="45"/>
      <c r="K21" s="46" t="s">
        <v>110</v>
      </c>
      <c r="L21" s="47"/>
      <c r="M21" s="47"/>
      <c r="N21" s="47"/>
      <c r="O21" s="47"/>
      <c r="P21" s="47"/>
      <c r="Q21" s="48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ht="18.75" customHeight="1" x14ac:dyDescent="0.15">
      <c r="A22" s="53" t="s">
        <v>18</v>
      </c>
      <c r="B22" s="53"/>
      <c r="C22" s="120"/>
      <c r="D22" s="121"/>
      <c r="E22" s="121"/>
      <c r="F22" s="121"/>
      <c r="G22" s="121"/>
      <c r="H22" s="121"/>
      <c r="I22" s="121"/>
      <c r="J22" s="121"/>
      <c r="K22" s="121"/>
      <c r="L22" s="122"/>
      <c r="M22" s="144" t="s">
        <v>50</v>
      </c>
      <c r="N22" s="144"/>
      <c r="O22" s="145">
        <v>1</v>
      </c>
      <c r="P22" s="146"/>
      <c r="Q22" s="147"/>
    </row>
    <row r="23" spans="1:31" ht="18.75" customHeight="1" x14ac:dyDescent="0.15">
      <c r="A23" s="53" t="s">
        <v>48</v>
      </c>
      <c r="B23" s="53"/>
      <c r="C23" s="49" t="s">
        <v>107</v>
      </c>
      <c r="D23" s="50"/>
      <c r="E23" s="50"/>
      <c r="F23" s="51"/>
      <c r="G23" s="40" t="s">
        <v>49</v>
      </c>
      <c r="H23" s="41"/>
      <c r="I23" s="49" t="s">
        <v>108</v>
      </c>
      <c r="J23" s="50"/>
      <c r="K23" s="50"/>
      <c r="L23" s="50"/>
      <c r="M23" s="50"/>
      <c r="N23" s="50"/>
      <c r="O23" s="50"/>
      <c r="P23" s="50"/>
      <c r="Q23" s="51"/>
    </row>
    <row r="24" spans="1:31" ht="18.75" customHeight="1" thickBot="1" x14ac:dyDescent="0.2">
      <c r="A24" s="133" t="s">
        <v>20</v>
      </c>
      <c r="B24" s="133"/>
      <c r="C24" s="134" t="s">
        <v>109</v>
      </c>
      <c r="D24" s="134"/>
      <c r="E24" s="134"/>
      <c r="F24" s="134"/>
      <c r="G24" s="134"/>
      <c r="H24" s="134"/>
      <c r="I24" s="134"/>
      <c r="J24" s="134"/>
      <c r="K24" s="134"/>
      <c r="L24" s="134"/>
      <c r="M24" s="135" t="s">
        <v>25</v>
      </c>
      <c r="N24" s="136"/>
      <c r="O24" s="137">
        <v>45</v>
      </c>
      <c r="P24" s="138"/>
      <c r="Q24" s="139"/>
    </row>
    <row r="25" spans="1:31" ht="14.25" thickTop="1" x14ac:dyDescent="0.15">
      <c r="A25" s="140" t="s">
        <v>40</v>
      </c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</row>
    <row r="26" spans="1:31" ht="18" customHeight="1" x14ac:dyDescent="0.15">
      <c r="A26" s="59" t="s">
        <v>41</v>
      </c>
      <c r="B26" s="59"/>
      <c r="C26" s="60" t="s">
        <v>111</v>
      </c>
      <c r="D26" s="60"/>
      <c r="E26" s="60"/>
      <c r="F26" s="60"/>
      <c r="G26" s="60"/>
      <c r="H26" s="60"/>
      <c r="I26" s="60"/>
      <c r="J26" s="60"/>
      <c r="K26" s="60"/>
      <c r="L26" s="60"/>
      <c r="M26" s="61" t="s">
        <v>43</v>
      </c>
      <c r="N26" s="61"/>
      <c r="O26" s="62" t="s">
        <v>94</v>
      </c>
      <c r="P26" s="62"/>
      <c r="Q26" s="62"/>
    </row>
    <row r="27" spans="1:31" ht="27" customHeight="1" x14ac:dyDescent="0.15">
      <c r="A27" s="142" t="s">
        <v>33</v>
      </c>
      <c r="B27" s="143"/>
      <c r="C27" s="52" t="s">
        <v>100</v>
      </c>
      <c r="D27" s="52"/>
      <c r="E27" s="52"/>
      <c r="F27" s="52"/>
      <c r="G27" s="58" t="s">
        <v>46</v>
      </c>
      <c r="H27" s="58"/>
      <c r="I27" s="114">
        <v>45</v>
      </c>
      <c r="J27" s="114"/>
      <c r="K27" s="114"/>
      <c r="L27" s="114"/>
      <c r="M27" s="58" t="s">
        <v>47</v>
      </c>
      <c r="N27" s="58"/>
      <c r="O27" s="114">
        <v>33</v>
      </c>
      <c r="P27" s="114"/>
      <c r="Q27" s="114"/>
    </row>
    <row r="28" spans="1:31" ht="13.5" x14ac:dyDescent="0.15">
      <c r="A28" s="24"/>
    </row>
    <row r="29" spans="1:31" ht="19.5" customHeight="1" x14ac:dyDescent="0.15">
      <c r="A29" s="125" t="s">
        <v>59</v>
      </c>
      <c r="B29" s="125"/>
      <c r="C29" s="125"/>
      <c r="D29" s="158">
        <f>O6+O15+O24</f>
        <v>200</v>
      </c>
      <c r="E29" s="159"/>
      <c r="F29" s="154" t="s">
        <v>60</v>
      </c>
      <c r="G29" s="154"/>
      <c r="H29" s="155"/>
      <c r="I29" s="158">
        <f>I9+I18+I27</f>
        <v>200</v>
      </c>
      <c r="J29" s="159"/>
      <c r="K29" s="154" t="s">
        <v>61</v>
      </c>
      <c r="L29" s="154"/>
      <c r="M29" s="154"/>
      <c r="N29" s="155"/>
      <c r="O29" s="152">
        <f>O9+O18+O27</f>
        <v>148</v>
      </c>
      <c r="P29" s="153"/>
    </row>
    <row r="30" spans="1:31" ht="13.5" x14ac:dyDescent="0.1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1"/>
      <c r="Q30" s="31"/>
    </row>
    <row r="31" spans="1:31" ht="18" customHeight="1" x14ac:dyDescent="0.15">
      <c r="A31" s="9" t="s">
        <v>31</v>
      </c>
      <c r="B31" s="9"/>
      <c r="C31" s="9"/>
      <c r="D31" s="9"/>
      <c r="E31" s="9"/>
      <c r="F31" s="9"/>
      <c r="G31" s="9"/>
      <c r="H31" s="9"/>
      <c r="I31" s="26"/>
      <c r="J31" s="9"/>
      <c r="K31" s="9"/>
      <c r="L31" s="9"/>
      <c r="M31" s="9"/>
      <c r="N31" s="9"/>
      <c r="O31" s="9"/>
      <c r="P31" s="9"/>
      <c r="Q31" s="9"/>
    </row>
    <row r="32" spans="1:31" ht="18" customHeight="1" x14ac:dyDescent="0.15">
      <c r="A32" s="53" t="s">
        <v>32</v>
      </c>
      <c r="B32" s="156" t="s">
        <v>4</v>
      </c>
      <c r="C32" s="98" t="s">
        <v>52</v>
      </c>
      <c r="D32" s="98"/>
      <c r="E32" s="98"/>
      <c r="F32" s="98"/>
      <c r="G32" s="98"/>
      <c r="H32" s="163" t="s">
        <v>7</v>
      </c>
      <c r="I32" s="163"/>
      <c r="J32" s="164" t="s">
        <v>34</v>
      </c>
      <c r="K32" s="58" t="s">
        <v>33</v>
      </c>
      <c r="L32" s="58"/>
      <c r="M32" s="58" t="s">
        <v>35</v>
      </c>
      <c r="N32" s="58"/>
      <c r="O32" s="160" t="s">
        <v>37</v>
      </c>
      <c r="P32" s="160"/>
      <c r="Q32" s="160"/>
    </row>
    <row r="33" spans="1:17" ht="18" customHeight="1" x14ac:dyDescent="0.15">
      <c r="A33" s="53"/>
      <c r="B33" s="156"/>
      <c r="C33" s="98"/>
      <c r="D33" s="98"/>
      <c r="E33" s="98"/>
      <c r="F33" s="98"/>
      <c r="G33" s="98"/>
      <c r="H33" s="163"/>
      <c r="I33" s="163"/>
      <c r="J33" s="164"/>
      <c r="K33" s="58"/>
      <c r="L33" s="58"/>
      <c r="M33" s="58"/>
      <c r="N33" s="58"/>
      <c r="O33" s="160"/>
      <c r="P33" s="160"/>
      <c r="Q33" s="160"/>
    </row>
    <row r="34" spans="1:17" ht="18" customHeight="1" x14ac:dyDescent="0.15">
      <c r="A34" s="141"/>
      <c r="B34" s="157"/>
      <c r="C34" s="157"/>
      <c r="D34" s="157"/>
      <c r="E34" s="157"/>
      <c r="F34" s="157"/>
      <c r="G34" s="157"/>
      <c r="H34" s="157"/>
      <c r="I34" s="157"/>
      <c r="J34" s="157"/>
      <c r="K34" s="161"/>
      <c r="L34" s="161"/>
      <c r="M34" s="162"/>
      <c r="N34" s="162"/>
      <c r="O34" s="162"/>
      <c r="P34" s="162"/>
      <c r="Q34" s="162"/>
    </row>
    <row r="35" spans="1:17" ht="18" customHeight="1" x14ac:dyDescent="0.15">
      <c r="A35" s="141"/>
      <c r="B35" s="157"/>
      <c r="C35" s="157"/>
      <c r="D35" s="157"/>
      <c r="E35" s="157"/>
      <c r="F35" s="157"/>
      <c r="G35" s="157"/>
      <c r="H35" s="157"/>
      <c r="I35" s="157"/>
      <c r="J35" s="157"/>
      <c r="K35" s="161"/>
      <c r="L35" s="161"/>
      <c r="M35" s="162"/>
      <c r="N35" s="162"/>
      <c r="O35" s="162"/>
      <c r="P35" s="162"/>
      <c r="Q35" s="162"/>
    </row>
    <row r="36" spans="1:17" ht="18" customHeight="1" x14ac:dyDescent="0.15">
      <c r="A36" s="141"/>
      <c r="B36" s="157"/>
      <c r="C36" s="157"/>
      <c r="D36" s="157"/>
      <c r="E36" s="157"/>
      <c r="F36" s="157"/>
      <c r="G36" s="157"/>
      <c r="H36" s="157"/>
      <c r="I36" s="157"/>
      <c r="J36" s="157"/>
      <c r="K36" s="161"/>
      <c r="L36" s="161"/>
      <c r="M36" s="162"/>
      <c r="N36" s="162"/>
      <c r="O36" s="162"/>
      <c r="P36" s="162"/>
      <c r="Q36" s="162"/>
    </row>
    <row r="37" spans="1:17" ht="18" customHeight="1" x14ac:dyDescent="0.15">
      <c r="A37" s="141"/>
      <c r="B37" s="157"/>
      <c r="C37" s="157"/>
      <c r="D37" s="157"/>
      <c r="E37" s="157"/>
      <c r="F37" s="157"/>
      <c r="G37" s="157"/>
      <c r="H37" s="157"/>
      <c r="I37" s="157"/>
      <c r="J37" s="157"/>
      <c r="K37" s="161"/>
      <c r="L37" s="161"/>
      <c r="M37" s="162"/>
      <c r="N37" s="162"/>
      <c r="O37" s="162"/>
      <c r="P37" s="162"/>
      <c r="Q37" s="162"/>
    </row>
    <row r="38" spans="1:17" ht="18" customHeight="1" x14ac:dyDescent="0.15">
      <c r="A38" s="53" t="s">
        <v>62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168">
        <f>SUM(M34:N37)</f>
        <v>0</v>
      </c>
      <c r="N38" s="168"/>
      <c r="O38" s="168">
        <f>SUM(O34:Q37)</f>
        <v>0</v>
      </c>
      <c r="P38" s="168"/>
      <c r="Q38" s="168"/>
    </row>
    <row r="39" spans="1:17" ht="18.75" customHeight="1" x14ac:dyDescent="0.1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ht="18.75" customHeight="1" thickBot="1" x14ac:dyDescent="0.2">
      <c r="A40" s="9" t="s">
        <v>65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ht="18" customHeight="1" x14ac:dyDescent="0.15">
      <c r="A41" s="169" t="s">
        <v>53</v>
      </c>
      <c r="B41" s="167"/>
      <c r="C41" s="167"/>
      <c r="D41" s="167" t="s">
        <v>54</v>
      </c>
      <c r="E41" s="167"/>
      <c r="F41" s="167"/>
      <c r="G41" s="165" t="s">
        <v>51</v>
      </c>
      <c r="H41" s="165"/>
      <c r="I41" s="166"/>
      <c r="J41" s="32"/>
    </row>
    <row r="42" spans="1:17" ht="18" customHeight="1" thickBot="1" x14ac:dyDescent="0.2">
      <c r="A42" s="132">
        <f>SUM(D29,'1ページ'!F42:H42)</f>
        <v>8500</v>
      </c>
      <c r="B42" s="129"/>
      <c r="C42" s="131"/>
      <c r="D42" s="128">
        <f>SUM('1ページ'!F43:H43,'2ページ'!I29:J29,'2ページ'!M38:N38)</f>
        <v>3200</v>
      </c>
      <c r="E42" s="129"/>
      <c r="F42" s="131"/>
      <c r="G42" s="128">
        <f>SUM('1ページ'!F44:H44,'2ページ'!O29:P29,'2ページ'!O38:Q38)</f>
        <v>2398</v>
      </c>
      <c r="H42" s="129"/>
      <c r="I42" s="130"/>
      <c r="J42" s="35"/>
      <c r="K42" s="36"/>
    </row>
    <row r="43" spans="1:17" ht="13.5" x14ac:dyDescent="0.15"/>
  </sheetData>
  <mergeCells count="129">
    <mergeCell ref="G41:I41"/>
    <mergeCell ref="D41:F41"/>
    <mergeCell ref="M38:N38"/>
    <mergeCell ref="O38:Q38"/>
    <mergeCell ref="J36:J37"/>
    <mergeCell ref="K36:L37"/>
    <mergeCell ref="M36:N37"/>
    <mergeCell ref="O36:Q37"/>
    <mergeCell ref="A41:C41"/>
    <mergeCell ref="A36:A37"/>
    <mergeCell ref="A38:L38"/>
    <mergeCell ref="B36:B37"/>
    <mergeCell ref="H36:I37"/>
    <mergeCell ref="O32:Q33"/>
    <mergeCell ref="B34:B35"/>
    <mergeCell ref="H34:I35"/>
    <mergeCell ref="J34:J35"/>
    <mergeCell ref="K34:L35"/>
    <mergeCell ref="M34:N35"/>
    <mergeCell ref="O34:Q35"/>
    <mergeCell ref="H32:I33"/>
    <mergeCell ref="J32:J33"/>
    <mergeCell ref="K32:L33"/>
    <mergeCell ref="M32:N33"/>
    <mergeCell ref="A32:A33"/>
    <mergeCell ref="B32:B33"/>
    <mergeCell ref="C32:G33"/>
    <mergeCell ref="C34:G35"/>
    <mergeCell ref="C36:G37"/>
    <mergeCell ref="F29:H29"/>
    <mergeCell ref="A29:C29"/>
    <mergeCell ref="D29:E29"/>
    <mergeCell ref="I29:J29"/>
    <mergeCell ref="A14:B14"/>
    <mergeCell ref="C14:F14"/>
    <mergeCell ref="G14:H14"/>
    <mergeCell ref="I14:Q14"/>
    <mergeCell ref="A22:B22"/>
    <mergeCell ref="C22:L22"/>
    <mergeCell ref="M22:N22"/>
    <mergeCell ref="O22:Q22"/>
    <mergeCell ref="A26:B26"/>
    <mergeCell ref="C26:L26"/>
    <mergeCell ref="M26:N26"/>
    <mergeCell ref="O26:Q26"/>
    <mergeCell ref="A25:Q25"/>
    <mergeCell ref="A24:B24"/>
    <mergeCell ref="C24:L24"/>
    <mergeCell ref="M24:N24"/>
    <mergeCell ref="O24:Q24"/>
    <mergeCell ref="A23:B23"/>
    <mergeCell ref="C23:F23"/>
    <mergeCell ref="G23:H23"/>
    <mergeCell ref="I23:Q23"/>
    <mergeCell ref="M17:N17"/>
    <mergeCell ref="A20:Q20"/>
    <mergeCell ref="A21:B21"/>
    <mergeCell ref="C21:D21"/>
    <mergeCell ref="I21:J21"/>
    <mergeCell ref="E21:F21"/>
    <mergeCell ref="G21:H21"/>
    <mergeCell ref="K21:Q21"/>
    <mergeCell ref="O29:P29"/>
    <mergeCell ref="K29:N29"/>
    <mergeCell ref="A27:B27"/>
    <mergeCell ref="C27:F27"/>
    <mergeCell ref="G27:H27"/>
    <mergeCell ref="I27:L27"/>
    <mergeCell ref="M27:N27"/>
    <mergeCell ref="O27:Q27"/>
    <mergeCell ref="A2:Q2"/>
    <mergeCell ref="A3:B3"/>
    <mergeCell ref="C3:D3"/>
    <mergeCell ref="E3:F3"/>
    <mergeCell ref="A4:B4"/>
    <mergeCell ref="C4:L4"/>
    <mergeCell ref="M4:N4"/>
    <mergeCell ref="O4:Q4"/>
    <mergeCell ref="G3:H3"/>
    <mergeCell ref="I3:J3"/>
    <mergeCell ref="K3:Q3"/>
    <mergeCell ref="I5:Q5"/>
    <mergeCell ref="M6:N6"/>
    <mergeCell ref="O6:Q6"/>
    <mergeCell ref="A11:Q11"/>
    <mergeCell ref="A12:B12"/>
    <mergeCell ref="C12:D12"/>
    <mergeCell ref="E12:F12"/>
    <mergeCell ref="O9:Q9"/>
    <mergeCell ref="A5:B5"/>
    <mergeCell ref="C5:F5"/>
    <mergeCell ref="G5:H5"/>
    <mergeCell ref="A6:B6"/>
    <mergeCell ref="C6:L6"/>
    <mergeCell ref="A7:Q7"/>
    <mergeCell ref="A8:B8"/>
    <mergeCell ref="C8:L8"/>
    <mergeCell ref="M8:N8"/>
    <mergeCell ref="O8:Q8"/>
    <mergeCell ref="A9:B9"/>
    <mergeCell ref="C9:F9"/>
    <mergeCell ref="G9:H9"/>
    <mergeCell ref="I9:L9"/>
    <mergeCell ref="M9:N9"/>
    <mergeCell ref="G12:H12"/>
    <mergeCell ref="G42:I42"/>
    <mergeCell ref="D42:F42"/>
    <mergeCell ref="A42:C42"/>
    <mergeCell ref="I12:J12"/>
    <mergeCell ref="K12:Q12"/>
    <mergeCell ref="O17:Q17"/>
    <mergeCell ref="A15:B15"/>
    <mergeCell ref="C15:L15"/>
    <mergeCell ref="M15:N15"/>
    <mergeCell ref="O15:Q15"/>
    <mergeCell ref="A16:Q16"/>
    <mergeCell ref="A34:A35"/>
    <mergeCell ref="A17:B17"/>
    <mergeCell ref="C17:L17"/>
    <mergeCell ref="A18:B18"/>
    <mergeCell ref="C18:F18"/>
    <mergeCell ref="G18:H18"/>
    <mergeCell ref="I18:L18"/>
    <mergeCell ref="M18:N18"/>
    <mergeCell ref="O18:Q18"/>
    <mergeCell ref="A13:B13"/>
    <mergeCell ref="C13:L13"/>
    <mergeCell ref="M13:N13"/>
    <mergeCell ref="O13:Q13"/>
  </mergeCells>
  <phoneticPr fontId="1"/>
  <printOptions horizontalCentered="1"/>
  <pageMargins left="0.23622047244094491" right="0.6692913385826772" top="0.74803149606299213" bottom="0.74803149606299213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Zeros="0" view="pageBreakPreview" zoomScaleNormal="75" zoomScaleSheetLayoutView="100" workbookViewId="0">
      <selection activeCell="A9" sqref="A9:C9"/>
    </sheetView>
  </sheetViews>
  <sheetFormatPr defaultColWidth="5.625" defaultRowHeight="17.25" customHeight="1" x14ac:dyDescent="0.15"/>
  <cols>
    <col min="1" max="16384" width="5.625" style="9"/>
  </cols>
  <sheetData>
    <row r="1" spans="1:15" ht="17.25" customHeight="1" x14ac:dyDescent="0.15">
      <c r="A1" s="8" t="s">
        <v>64</v>
      </c>
    </row>
    <row r="2" spans="1:15" ht="17.25" customHeight="1" x14ac:dyDescent="0.15">
      <c r="A2" s="9" t="s">
        <v>55</v>
      </c>
      <c r="G2" s="1"/>
    </row>
    <row r="3" spans="1:15" ht="18.75" customHeight="1" x14ac:dyDescent="0.15">
      <c r="A3" s="29" t="s">
        <v>117</v>
      </c>
    </row>
    <row r="4" spans="1:15" ht="18.75" customHeight="1" x14ac:dyDescent="0.15">
      <c r="A4" s="98" t="s">
        <v>26</v>
      </c>
      <c r="B4" s="98"/>
      <c r="C4" s="98"/>
      <c r="D4" s="98"/>
      <c r="E4" s="63" t="s">
        <v>27</v>
      </c>
      <c r="F4" s="63"/>
      <c r="G4" s="63"/>
      <c r="H4" s="63"/>
    </row>
    <row r="5" spans="1:15" ht="18.75" customHeight="1" x14ac:dyDescent="0.15">
      <c r="A5" s="172" t="s">
        <v>115</v>
      </c>
      <c r="B5" s="172"/>
      <c r="C5" s="172"/>
      <c r="D5" s="172"/>
      <c r="E5" s="173">
        <v>392</v>
      </c>
      <c r="F5" s="173"/>
      <c r="G5" s="173"/>
      <c r="H5" s="173"/>
    </row>
    <row r="6" spans="1:15" ht="18.75" customHeight="1" x14ac:dyDescent="0.15">
      <c r="A6" s="172" t="s">
        <v>116</v>
      </c>
      <c r="B6" s="172"/>
      <c r="C6" s="172"/>
      <c r="D6" s="172"/>
      <c r="E6" s="173">
        <v>450</v>
      </c>
      <c r="F6" s="173"/>
      <c r="G6" s="173"/>
      <c r="H6" s="173"/>
    </row>
    <row r="7" spans="1:15" ht="18.75" customHeight="1" x14ac:dyDescent="0.15">
      <c r="A7" s="24"/>
      <c r="H7" s="1"/>
    </row>
    <row r="8" spans="1:15" ht="18.75" customHeight="1" x14ac:dyDescent="0.15">
      <c r="A8" s="29" t="s">
        <v>118</v>
      </c>
      <c r="B8" s="1"/>
    </row>
    <row r="9" spans="1:15" ht="18.75" customHeight="1" x14ac:dyDescent="0.15">
      <c r="A9" s="98" t="s">
        <v>30</v>
      </c>
      <c r="B9" s="98"/>
      <c r="C9" s="98"/>
      <c r="D9" s="98" t="s">
        <v>112</v>
      </c>
      <c r="E9" s="98"/>
      <c r="F9" s="98"/>
      <c r="G9" s="98"/>
      <c r="H9" s="98" t="s">
        <v>113</v>
      </c>
      <c r="I9" s="98"/>
      <c r="J9" s="98"/>
      <c r="K9" s="98"/>
      <c r="L9" s="98" t="s">
        <v>114</v>
      </c>
      <c r="M9" s="98"/>
      <c r="N9" s="98"/>
      <c r="O9" s="98"/>
    </row>
    <row r="10" spans="1:15" ht="18.75" customHeight="1" x14ac:dyDescent="0.15">
      <c r="A10" s="98" t="s">
        <v>28</v>
      </c>
      <c r="B10" s="98"/>
      <c r="C10" s="98"/>
      <c r="D10" s="171">
        <v>4788</v>
      </c>
      <c r="E10" s="170"/>
      <c r="F10" s="170"/>
      <c r="G10" s="170"/>
      <c r="H10" s="171">
        <v>4836</v>
      </c>
      <c r="I10" s="170"/>
      <c r="J10" s="170"/>
      <c r="K10" s="170"/>
      <c r="L10" s="171">
        <v>4608</v>
      </c>
      <c r="M10" s="170"/>
      <c r="N10" s="170"/>
      <c r="O10" s="170"/>
    </row>
    <row r="11" spans="1:15" ht="18.75" customHeight="1" x14ac:dyDescent="0.15">
      <c r="A11" s="98" t="s">
        <v>29</v>
      </c>
      <c r="B11" s="98"/>
      <c r="C11" s="98"/>
      <c r="D11" s="170">
        <v>-53</v>
      </c>
      <c r="E11" s="170"/>
      <c r="F11" s="170"/>
      <c r="G11" s="170"/>
      <c r="H11" s="170">
        <v>-174</v>
      </c>
      <c r="I11" s="170"/>
      <c r="J11" s="170"/>
      <c r="K11" s="170"/>
      <c r="L11" s="170">
        <v>379</v>
      </c>
      <c r="M11" s="170"/>
      <c r="N11" s="170"/>
      <c r="O11" s="170"/>
    </row>
    <row r="12" spans="1:15" s="34" customFormat="1" ht="18.75" customHeight="1" x14ac:dyDescent="0.15">
      <c r="A12" s="32"/>
      <c r="B12" s="32"/>
      <c r="C12" s="33"/>
      <c r="D12" s="33"/>
      <c r="E12" s="33"/>
      <c r="F12" s="33"/>
      <c r="G12" s="33"/>
      <c r="H12" s="33"/>
      <c r="I12" s="33"/>
      <c r="J12" s="33"/>
      <c r="K12" s="33"/>
    </row>
    <row r="18" spans="1:1" ht="17.25" customHeight="1" x14ac:dyDescent="0.15">
      <c r="A18" s="19"/>
    </row>
    <row r="19" spans="1:1" ht="17.25" customHeight="1" x14ac:dyDescent="0.15">
      <c r="A19" s="24"/>
    </row>
    <row r="20" spans="1:1" ht="17.25" customHeight="1" x14ac:dyDescent="0.15">
      <c r="A20" s="24"/>
    </row>
    <row r="21" spans="1:1" ht="17.25" customHeight="1" x14ac:dyDescent="0.15">
      <c r="A21" s="24"/>
    </row>
    <row r="22" spans="1:1" ht="17.25" customHeight="1" x14ac:dyDescent="0.15">
      <c r="A22" s="24"/>
    </row>
    <row r="23" spans="1:1" ht="17.25" customHeight="1" x14ac:dyDescent="0.15">
      <c r="A23" s="24"/>
    </row>
    <row r="24" spans="1:1" ht="17.25" customHeight="1" x14ac:dyDescent="0.15">
      <c r="A24" s="24"/>
    </row>
    <row r="25" spans="1:1" ht="17.25" customHeight="1" x14ac:dyDescent="0.15">
      <c r="A25" s="24"/>
    </row>
    <row r="26" spans="1:1" ht="17.25" customHeight="1" x14ac:dyDescent="0.15">
      <c r="A26" s="24"/>
    </row>
  </sheetData>
  <mergeCells count="18">
    <mergeCell ref="H11:K11"/>
    <mergeCell ref="H10:K10"/>
    <mergeCell ref="H9:K9"/>
    <mergeCell ref="L11:O11"/>
    <mergeCell ref="L10:O10"/>
    <mergeCell ref="L9:O9"/>
    <mergeCell ref="A5:D5"/>
    <mergeCell ref="A4:D4"/>
    <mergeCell ref="E5:H5"/>
    <mergeCell ref="E4:H4"/>
    <mergeCell ref="A6:D6"/>
    <mergeCell ref="E6:H6"/>
    <mergeCell ref="A11:C11"/>
    <mergeCell ref="A10:C10"/>
    <mergeCell ref="A9:C9"/>
    <mergeCell ref="D11:G11"/>
    <mergeCell ref="D10:G10"/>
    <mergeCell ref="D9:G9"/>
  </mergeCells>
  <phoneticPr fontId="1"/>
  <printOptions horizontalCentered="1"/>
  <pageMargins left="0.59055118110236227" right="0.23622047244094491" top="0.74803149606299213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1ページ</vt:lpstr>
      <vt:lpstr>2ページ</vt:lpstr>
      <vt:lpstr>3ページ</vt:lpstr>
      <vt:lpstr>'1ページ'!Print_Area</vt:lpstr>
      <vt:lpstr>'2ページ'!Print_Area</vt:lpstr>
      <vt:lpstr>'3ページ'!Print_Area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User</cp:lastModifiedBy>
  <cp:lastPrinted>2018-08-23T10:31:30Z</cp:lastPrinted>
  <dcterms:created xsi:type="dcterms:W3CDTF">2013-05-15T06:44:32Z</dcterms:created>
  <dcterms:modified xsi:type="dcterms:W3CDTF">2018-12-18T12:01:31Z</dcterms:modified>
</cp:coreProperties>
</file>